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autoCompressPictures="0"/>
  <mc:AlternateContent xmlns:mc="http://schemas.openxmlformats.org/markup-compatibility/2006">
    <mc:Choice Requires="x15">
      <x15ac:absPath xmlns:x15ac="http://schemas.microsoft.com/office/spreadsheetml/2010/11/ac" url="https://draschestrasse-my.sharepoint.com/personal/guenter_obereder_grg23vbs_ac_at/Documents/Noten/"/>
    </mc:Choice>
  </mc:AlternateContent>
  <xr:revisionPtr revIDLastSave="1" documentId="8_{B596C84F-81BD-461D-B15E-978DD34D1C3F}" xr6:coauthVersionLast="47" xr6:coauthVersionMax="47" xr10:uidLastSave="{7D80671A-6A65-4136-8BA2-3EDB3E202B41}"/>
  <bookViews>
    <workbookView xWindow="-120" yWindow="-120" windowWidth="38640" windowHeight="15720" tabRatio="759" activeTab="1" xr2:uid="{618B6F41-1B32-4860-A3D1-A73D5D8EEF78}"/>
  </bookViews>
  <sheets>
    <sheet name="Eingabe" sheetId="1" r:id="rId1"/>
    <sheet name="MA_spez" sheetId="22" r:id="rId2"/>
    <sheet name="SA1" sheetId="12" r:id="rId3"/>
    <sheet name="SA2" sheetId="18" r:id="rId4"/>
    <sheet name="SA3" sheetId="19" r:id="rId5"/>
    <sheet name="SA4" sheetId="20" r:id="rId6"/>
    <sheet name="SchülerIn" sheetId="14" r:id="rId7"/>
    <sheet name="Ausgabe" sheetId="7" r:id="rId8"/>
    <sheet name="Konferenz" sheetId="9" r:id="rId9"/>
    <sheet name="NSchl" sheetId="10" r:id="rId10"/>
    <sheet name="Klassenliste leer" sheetId="17" r:id="rId11"/>
    <sheet name="Konvertierer" sheetId="21" state="hidden" r:id="rId12"/>
    <sheet name="Gewichtung" sheetId="8" state="hidden" r:id="rId13"/>
    <sheet name="Prozent" sheetId="5" state="hidden" r:id="rId14"/>
  </sheets>
  <definedNames>
    <definedName name="_xlnm._FilterDatabase" localSheetId="2" hidden="1">'SA1'!$AQ$4:$AQ$34</definedName>
    <definedName name="_xlnm._FilterDatabase" localSheetId="3" hidden="1">'SA2'!$AQ$4:$AQ$34</definedName>
    <definedName name="_xlnm._FilterDatabase" localSheetId="4" hidden="1">'SA3'!$AQ$4:$AQ$34</definedName>
    <definedName name="_xlnm._FilterDatabase" localSheetId="5" hidden="1">'SA4'!$AQ$4:$AQ$34</definedName>
    <definedName name="_xlnm.Print_Area" localSheetId="7">Ausgabe!$B$1:$T$31</definedName>
    <definedName name="_xlnm.Print_Area" localSheetId="0">Eingabe!$B$1:$BY$41</definedName>
    <definedName name="_xlnm.Print_Area" localSheetId="10">'Klassenliste leer'!$A$1:$AK$32</definedName>
    <definedName name="_xlnm.Print_Area" localSheetId="8">Konferenz!$B$3:$AB$30</definedName>
    <definedName name="_xlnm.Print_Area" localSheetId="9">NSchl!$B$3:$B$7</definedName>
    <definedName name="_xlnm.Print_Area" localSheetId="2">'SA1'!$A$1:$AV$37</definedName>
    <definedName name="_xlnm.Print_Area" localSheetId="3">'SA2'!$A$1:$AV$37</definedName>
    <definedName name="_xlnm.Print_Area" localSheetId="4">'SA3'!$A$1:$AV$37</definedName>
    <definedName name="_xlnm.Print_Area" localSheetId="5">'SA4'!$A$1:$AV$37</definedName>
    <definedName name="_xlnm.Print_Area" localSheetId="6">SchülerIn!$B$2:$R$26</definedName>
    <definedName name="Notenschlüssel">NSchl!$B$3:$B$7</definedName>
    <definedName name="Schülerzahl" localSheetId="2">#REF!</definedName>
    <definedName name="Schülerzahl" localSheetId="3">#REF!</definedName>
    <definedName name="Schülerzahl" localSheetId="4">#REF!</definedName>
    <definedName name="Schülerzahl" localSheetId="5">#REF!</definedName>
    <definedName name="Schülerzahl">#REF!</definedName>
    <definedName name="Z_F48C767D_8A03_11D7_91A4_444553540000_.wvu.Cols" localSheetId="2" hidden="1">'SA1'!#REF!</definedName>
    <definedName name="Z_F48C767D_8A03_11D7_91A4_444553540000_.wvu.Cols" localSheetId="3" hidden="1">'SA2'!#REF!</definedName>
    <definedName name="Z_F48C767D_8A03_11D7_91A4_444553540000_.wvu.Cols" localSheetId="4" hidden="1">'SA3'!#REF!</definedName>
    <definedName name="Z_F48C767D_8A03_11D7_91A4_444553540000_.wvu.Cols" localSheetId="5" hidden="1">'SA4'!#REF!</definedName>
    <definedName name="Z_F48C767D_8A03_11D7_91A4_444553540000_.wvu.FilterData" localSheetId="2" hidden="1">'SA1'!$AQ$4:$AQ$34</definedName>
    <definedName name="Z_F48C767D_8A03_11D7_91A4_444553540000_.wvu.FilterData" localSheetId="3" hidden="1">'SA2'!$AQ$4:$AQ$34</definedName>
    <definedName name="Z_F48C767D_8A03_11D7_91A4_444553540000_.wvu.FilterData" localSheetId="4" hidden="1">'SA3'!$AQ$4:$AQ$34</definedName>
    <definedName name="Z_F48C767D_8A03_11D7_91A4_444553540000_.wvu.FilterData" localSheetId="5" hidden="1">'SA4'!$AQ$4:$AQ$34</definedName>
    <definedName name="Z_F48C767D_8A03_11D7_91A4_444553540000_.wvu.PrintArea" localSheetId="9" hidden="1">NSchl!$B$3:$B$7</definedName>
    <definedName name="Z_F48C767D_8A03_11D7_91A4_444553540000_.wvu.PrintArea" localSheetId="2" hidden="1">'SA1'!$A$1:$AV$37</definedName>
    <definedName name="Z_F48C767D_8A03_11D7_91A4_444553540000_.wvu.PrintArea" localSheetId="3" hidden="1">'SA2'!$A$1:$AV$37</definedName>
    <definedName name="Z_F48C767D_8A03_11D7_91A4_444553540000_.wvu.PrintArea" localSheetId="4" hidden="1">'SA3'!$A$1:$AV$37</definedName>
    <definedName name="Z_F48C767D_8A03_11D7_91A4_444553540000_.wvu.PrintArea" localSheetId="5" hidden="1">'SA4'!$A$1:$AV$37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8" l="1"/>
  <c r="I5" i="8"/>
  <c r="J5" i="8"/>
  <c r="K5" i="8"/>
  <c r="L5" i="8"/>
  <c r="M5" i="8"/>
  <c r="N5" i="8"/>
  <c r="O5" i="8"/>
  <c r="P5" i="8"/>
  <c r="Q5" i="8"/>
  <c r="R5" i="8"/>
  <c r="S5" i="8"/>
  <c r="T5" i="8"/>
  <c r="U5" i="8"/>
  <c r="V5" i="8"/>
  <c r="W5" i="8"/>
  <c r="X5" i="8"/>
  <c r="Y5" i="8"/>
  <c r="Z5" i="8"/>
  <c r="AA5" i="8"/>
  <c r="AB5" i="8"/>
  <c r="H6" i="8"/>
  <c r="I6" i="8"/>
  <c r="J6" i="8"/>
  <c r="K6" i="8"/>
  <c r="L6" i="8"/>
  <c r="M6" i="8"/>
  <c r="N6" i="8"/>
  <c r="O6" i="8"/>
  <c r="P6" i="8"/>
  <c r="Q6" i="8"/>
  <c r="R6" i="8"/>
  <c r="S6" i="8"/>
  <c r="T6" i="8"/>
  <c r="U6" i="8"/>
  <c r="V6" i="8"/>
  <c r="W6" i="8"/>
  <c r="X6" i="8"/>
  <c r="Y6" i="8"/>
  <c r="Z6" i="8"/>
  <c r="AA6" i="8"/>
  <c r="AB6" i="8"/>
  <c r="H7" i="8"/>
  <c r="I7" i="8"/>
  <c r="J7" i="8"/>
  <c r="K7" i="8"/>
  <c r="L7" i="8"/>
  <c r="M7" i="8"/>
  <c r="N7" i="8"/>
  <c r="O7" i="8"/>
  <c r="P7" i="8"/>
  <c r="Q7" i="8"/>
  <c r="R7" i="8"/>
  <c r="S7" i="8"/>
  <c r="T7" i="8"/>
  <c r="U7" i="8"/>
  <c r="V7" i="8"/>
  <c r="W7" i="8"/>
  <c r="X7" i="8"/>
  <c r="Y7" i="8"/>
  <c r="Z7" i="8"/>
  <c r="AA7" i="8"/>
  <c r="AB7" i="8"/>
  <c r="H8" i="8"/>
  <c r="I8" i="8"/>
  <c r="J8" i="8"/>
  <c r="K8" i="8"/>
  <c r="L8" i="8"/>
  <c r="M8" i="8"/>
  <c r="N8" i="8"/>
  <c r="O8" i="8"/>
  <c r="P8" i="8"/>
  <c r="Q8" i="8"/>
  <c r="R8" i="8"/>
  <c r="S8" i="8"/>
  <c r="T8" i="8"/>
  <c r="U8" i="8"/>
  <c r="V8" i="8"/>
  <c r="W8" i="8"/>
  <c r="X8" i="8"/>
  <c r="Y8" i="8"/>
  <c r="Z8" i="8"/>
  <c r="AA8" i="8"/>
  <c r="AB8" i="8"/>
  <c r="H9" i="8"/>
  <c r="I9" i="8"/>
  <c r="J9" i="8"/>
  <c r="K9" i="8"/>
  <c r="L9" i="8"/>
  <c r="M9" i="8"/>
  <c r="N9" i="8"/>
  <c r="O9" i="8"/>
  <c r="P9" i="8"/>
  <c r="Q9" i="8"/>
  <c r="R9" i="8"/>
  <c r="S9" i="8"/>
  <c r="T9" i="8"/>
  <c r="U9" i="8"/>
  <c r="V9" i="8"/>
  <c r="W9" i="8"/>
  <c r="X9" i="8"/>
  <c r="Y9" i="8"/>
  <c r="Z9" i="8"/>
  <c r="AA9" i="8"/>
  <c r="AB9" i="8"/>
  <c r="H10" i="8"/>
  <c r="I10" i="8"/>
  <c r="J10" i="8"/>
  <c r="K10" i="8"/>
  <c r="L10" i="8"/>
  <c r="M10" i="8"/>
  <c r="N10" i="8"/>
  <c r="O10" i="8"/>
  <c r="P10" i="8"/>
  <c r="Q10" i="8"/>
  <c r="R10" i="8"/>
  <c r="S10" i="8"/>
  <c r="T10" i="8"/>
  <c r="U10" i="8"/>
  <c r="V10" i="8"/>
  <c r="W10" i="8"/>
  <c r="X10" i="8"/>
  <c r="Y10" i="8"/>
  <c r="Z10" i="8"/>
  <c r="AA10" i="8"/>
  <c r="AB10" i="8"/>
  <c r="H11" i="8"/>
  <c r="I11" i="8"/>
  <c r="J11" i="8"/>
  <c r="K11" i="8"/>
  <c r="L11" i="8"/>
  <c r="M11" i="8"/>
  <c r="N11" i="8"/>
  <c r="O11" i="8"/>
  <c r="P11" i="8"/>
  <c r="Q11" i="8"/>
  <c r="R11" i="8"/>
  <c r="S11" i="8"/>
  <c r="T11" i="8"/>
  <c r="U11" i="8"/>
  <c r="V11" i="8"/>
  <c r="W11" i="8"/>
  <c r="X11" i="8"/>
  <c r="Y11" i="8"/>
  <c r="Z11" i="8"/>
  <c r="AA11" i="8"/>
  <c r="AB11" i="8"/>
  <c r="H12" i="8"/>
  <c r="I12" i="8"/>
  <c r="J12" i="8"/>
  <c r="K12" i="8"/>
  <c r="L12" i="8"/>
  <c r="M12" i="8"/>
  <c r="N12" i="8"/>
  <c r="O12" i="8"/>
  <c r="P12" i="8"/>
  <c r="Q12" i="8"/>
  <c r="R12" i="8"/>
  <c r="S12" i="8"/>
  <c r="T12" i="8"/>
  <c r="U12" i="8"/>
  <c r="V12" i="8"/>
  <c r="W12" i="8"/>
  <c r="X12" i="8"/>
  <c r="Y12" i="8"/>
  <c r="Z12" i="8"/>
  <c r="AA12" i="8"/>
  <c r="AB12" i="8"/>
  <c r="H13" i="8"/>
  <c r="I13" i="8"/>
  <c r="J13" i="8"/>
  <c r="K13" i="8"/>
  <c r="L13" i="8"/>
  <c r="M13" i="8"/>
  <c r="N13" i="8"/>
  <c r="O13" i="8"/>
  <c r="P13" i="8"/>
  <c r="Q13" i="8"/>
  <c r="R13" i="8"/>
  <c r="S13" i="8"/>
  <c r="T13" i="8"/>
  <c r="U13" i="8"/>
  <c r="V13" i="8"/>
  <c r="W13" i="8"/>
  <c r="X13" i="8"/>
  <c r="Y13" i="8"/>
  <c r="Z13" i="8"/>
  <c r="AA13" i="8"/>
  <c r="AB13" i="8"/>
  <c r="H14" i="8"/>
  <c r="I14" i="8"/>
  <c r="J14" i="8"/>
  <c r="K14" i="8"/>
  <c r="L14" i="8"/>
  <c r="M14" i="8"/>
  <c r="N14" i="8"/>
  <c r="O14" i="8"/>
  <c r="P14" i="8"/>
  <c r="Q14" i="8"/>
  <c r="R14" i="8"/>
  <c r="S14" i="8"/>
  <c r="T14" i="8"/>
  <c r="U14" i="8"/>
  <c r="V14" i="8"/>
  <c r="W14" i="8"/>
  <c r="X14" i="8"/>
  <c r="Y14" i="8"/>
  <c r="Z14" i="8"/>
  <c r="AA14" i="8"/>
  <c r="AB14" i="8"/>
  <c r="H15" i="8"/>
  <c r="I15" i="8"/>
  <c r="J15" i="8"/>
  <c r="K15" i="8"/>
  <c r="L15" i="8"/>
  <c r="M15" i="8"/>
  <c r="N15" i="8"/>
  <c r="O15" i="8"/>
  <c r="P15" i="8"/>
  <c r="Q15" i="8"/>
  <c r="R15" i="8"/>
  <c r="S15" i="8"/>
  <c r="T15" i="8"/>
  <c r="U15" i="8"/>
  <c r="V15" i="8"/>
  <c r="W15" i="8"/>
  <c r="X15" i="8"/>
  <c r="Y15" i="8"/>
  <c r="Z15" i="8"/>
  <c r="AA15" i="8"/>
  <c r="AB15" i="8"/>
  <c r="H16" i="8"/>
  <c r="I16" i="8"/>
  <c r="J16" i="8"/>
  <c r="K16" i="8"/>
  <c r="L16" i="8"/>
  <c r="M16" i="8"/>
  <c r="N16" i="8"/>
  <c r="O16" i="8"/>
  <c r="P16" i="8"/>
  <c r="Q16" i="8"/>
  <c r="R16" i="8"/>
  <c r="S16" i="8"/>
  <c r="T16" i="8"/>
  <c r="U16" i="8"/>
  <c r="V16" i="8"/>
  <c r="W16" i="8"/>
  <c r="X16" i="8"/>
  <c r="Y16" i="8"/>
  <c r="Z16" i="8"/>
  <c r="AA16" i="8"/>
  <c r="AB16" i="8"/>
  <c r="H17" i="8"/>
  <c r="I17" i="8"/>
  <c r="J17" i="8"/>
  <c r="K17" i="8"/>
  <c r="L17" i="8"/>
  <c r="M17" i="8"/>
  <c r="N17" i="8"/>
  <c r="O17" i="8"/>
  <c r="P17" i="8"/>
  <c r="Q17" i="8"/>
  <c r="R17" i="8"/>
  <c r="S17" i="8"/>
  <c r="T17" i="8"/>
  <c r="U17" i="8"/>
  <c r="V17" i="8"/>
  <c r="W17" i="8"/>
  <c r="X17" i="8"/>
  <c r="Y17" i="8"/>
  <c r="Z17" i="8"/>
  <c r="AA17" i="8"/>
  <c r="AB17" i="8"/>
  <c r="H18" i="8"/>
  <c r="I18" i="8"/>
  <c r="J18" i="8"/>
  <c r="K18" i="8"/>
  <c r="L18" i="8"/>
  <c r="M18" i="8"/>
  <c r="N18" i="8"/>
  <c r="O18" i="8"/>
  <c r="P18" i="8"/>
  <c r="Q18" i="8"/>
  <c r="R18" i="8"/>
  <c r="S18" i="8"/>
  <c r="T18" i="8"/>
  <c r="U18" i="8"/>
  <c r="V18" i="8"/>
  <c r="W18" i="8"/>
  <c r="X18" i="8"/>
  <c r="Y18" i="8"/>
  <c r="Z18" i="8"/>
  <c r="AA18" i="8"/>
  <c r="AB18" i="8"/>
  <c r="H19" i="8"/>
  <c r="I19" i="8"/>
  <c r="J19" i="8"/>
  <c r="K19" i="8"/>
  <c r="L19" i="8"/>
  <c r="M19" i="8"/>
  <c r="N19" i="8"/>
  <c r="O19" i="8"/>
  <c r="P19" i="8"/>
  <c r="Q19" i="8"/>
  <c r="R19" i="8"/>
  <c r="S19" i="8"/>
  <c r="T19" i="8"/>
  <c r="U19" i="8"/>
  <c r="V19" i="8"/>
  <c r="W19" i="8"/>
  <c r="X19" i="8"/>
  <c r="Y19" i="8"/>
  <c r="Z19" i="8"/>
  <c r="AA19" i="8"/>
  <c r="AB19" i="8"/>
  <c r="H20" i="8"/>
  <c r="I20" i="8"/>
  <c r="J20" i="8"/>
  <c r="K20" i="8"/>
  <c r="L20" i="8"/>
  <c r="M20" i="8"/>
  <c r="N20" i="8"/>
  <c r="O20" i="8"/>
  <c r="P20" i="8"/>
  <c r="Q20" i="8"/>
  <c r="R20" i="8"/>
  <c r="S20" i="8"/>
  <c r="T20" i="8"/>
  <c r="U20" i="8"/>
  <c r="V20" i="8"/>
  <c r="W20" i="8"/>
  <c r="X20" i="8"/>
  <c r="Y20" i="8"/>
  <c r="Z20" i="8"/>
  <c r="AA20" i="8"/>
  <c r="AB20" i="8"/>
  <c r="H21" i="8"/>
  <c r="I21" i="8"/>
  <c r="J21" i="8"/>
  <c r="K21" i="8"/>
  <c r="L21" i="8"/>
  <c r="M21" i="8"/>
  <c r="N21" i="8"/>
  <c r="O21" i="8"/>
  <c r="P21" i="8"/>
  <c r="Q21" i="8"/>
  <c r="R21" i="8"/>
  <c r="S21" i="8"/>
  <c r="T21" i="8"/>
  <c r="U21" i="8"/>
  <c r="V21" i="8"/>
  <c r="W21" i="8"/>
  <c r="X21" i="8"/>
  <c r="Y21" i="8"/>
  <c r="Z21" i="8"/>
  <c r="AA21" i="8"/>
  <c r="AB21" i="8"/>
  <c r="H22" i="8"/>
  <c r="I22" i="8"/>
  <c r="J22" i="8"/>
  <c r="K22" i="8"/>
  <c r="L22" i="8"/>
  <c r="M22" i="8"/>
  <c r="N22" i="8"/>
  <c r="O22" i="8"/>
  <c r="P22" i="8"/>
  <c r="Q22" i="8"/>
  <c r="R22" i="8"/>
  <c r="S22" i="8"/>
  <c r="T22" i="8"/>
  <c r="U22" i="8"/>
  <c r="V22" i="8"/>
  <c r="W22" i="8"/>
  <c r="X22" i="8"/>
  <c r="Y22" i="8"/>
  <c r="Z22" i="8"/>
  <c r="AA22" i="8"/>
  <c r="AB22" i="8"/>
  <c r="H23" i="8"/>
  <c r="I23" i="8"/>
  <c r="J23" i="8"/>
  <c r="K23" i="8"/>
  <c r="L23" i="8"/>
  <c r="M23" i="8"/>
  <c r="N23" i="8"/>
  <c r="O23" i="8"/>
  <c r="P23" i="8"/>
  <c r="Q23" i="8"/>
  <c r="R23" i="8"/>
  <c r="S23" i="8"/>
  <c r="T23" i="8"/>
  <c r="U23" i="8"/>
  <c r="V23" i="8"/>
  <c r="W23" i="8"/>
  <c r="X23" i="8"/>
  <c r="Y23" i="8"/>
  <c r="Z23" i="8"/>
  <c r="AA23" i="8"/>
  <c r="AB23" i="8"/>
  <c r="H24" i="8"/>
  <c r="I24" i="8"/>
  <c r="J24" i="8"/>
  <c r="K24" i="8"/>
  <c r="L24" i="8"/>
  <c r="M24" i="8"/>
  <c r="N24" i="8"/>
  <c r="O24" i="8"/>
  <c r="P24" i="8"/>
  <c r="Q24" i="8"/>
  <c r="R24" i="8"/>
  <c r="S24" i="8"/>
  <c r="T24" i="8"/>
  <c r="U24" i="8"/>
  <c r="V24" i="8"/>
  <c r="W24" i="8"/>
  <c r="X24" i="8"/>
  <c r="Y24" i="8"/>
  <c r="Z24" i="8"/>
  <c r="AA24" i="8"/>
  <c r="AB24" i="8"/>
  <c r="H25" i="8"/>
  <c r="I25" i="8"/>
  <c r="J25" i="8"/>
  <c r="K25" i="8"/>
  <c r="L25" i="8"/>
  <c r="M25" i="8"/>
  <c r="N25" i="8"/>
  <c r="O25" i="8"/>
  <c r="P25" i="8"/>
  <c r="Q25" i="8"/>
  <c r="R25" i="8"/>
  <c r="S25" i="8"/>
  <c r="T25" i="8"/>
  <c r="U25" i="8"/>
  <c r="V25" i="8"/>
  <c r="W25" i="8"/>
  <c r="X25" i="8"/>
  <c r="Y25" i="8"/>
  <c r="Z25" i="8"/>
  <c r="AA25" i="8"/>
  <c r="AB25" i="8"/>
  <c r="H26" i="8"/>
  <c r="I26" i="8"/>
  <c r="J26" i="8"/>
  <c r="K26" i="8"/>
  <c r="L26" i="8"/>
  <c r="M26" i="8"/>
  <c r="N26" i="8"/>
  <c r="O26" i="8"/>
  <c r="P26" i="8"/>
  <c r="Q26" i="8"/>
  <c r="R26" i="8"/>
  <c r="S26" i="8"/>
  <c r="T26" i="8"/>
  <c r="U26" i="8"/>
  <c r="V26" i="8"/>
  <c r="W26" i="8"/>
  <c r="X26" i="8"/>
  <c r="Y26" i="8"/>
  <c r="Z26" i="8"/>
  <c r="AA26" i="8"/>
  <c r="AB26" i="8"/>
  <c r="H27" i="8"/>
  <c r="I27" i="8"/>
  <c r="J27" i="8"/>
  <c r="K27" i="8"/>
  <c r="L27" i="8"/>
  <c r="M27" i="8"/>
  <c r="N27" i="8"/>
  <c r="O27" i="8"/>
  <c r="P27" i="8"/>
  <c r="Q27" i="8"/>
  <c r="R27" i="8"/>
  <c r="S27" i="8"/>
  <c r="T27" i="8"/>
  <c r="U27" i="8"/>
  <c r="V27" i="8"/>
  <c r="W27" i="8"/>
  <c r="X27" i="8"/>
  <c r="Y27" i="8"/>
  <c r="Z27" i="8"/>
  <c r="AA27" i="8"/>
  <c r="AB27" i="8"/>
  <c r="H28" i="8"/>
  <c r="I28" i="8"/>
  <c r="J28" i="8"/>
  <c r="K28" i="8"/>
  <c r="L28" i="8"/>
  <c r="M28" i="8"/>
  <c r="N28" i="8"/>
  <c r="O28" i="8"/>
  <c r="P28" i="8"/>
  <c r="Q28" i="8"/>
  <c r="R28" i="8"/>
  <c r="S28" i="8"/>
  <c r="T28" i="8"/>
  <c r="U28" i="8"/>
  <c r="V28" i="8"/>
  <c r="W28" i="8"/>
  <c r="X28" i="8"/>
  <c r="Y28" i="8"/>
  <c r="Z28" i="8"/>
  <c r="AA28" i="8"/>
  <c r="AB28" i="8"/>
  <c r="H29" i="8"/>
  <c r="I29" i="8"/>
  <c r="J29" i="8"/>
  <c r="K29" i="8"/>
  <c r="L29" i="8"/>
  <c r="M29" i="8"/>
  <c r="N29" i="8"/>
  <c r="O29" i="8"/>
  <c r="P29" i="8"/>
  <c r="Q29" i="8"/>
  <c r="R29" i="8"/>
  <c r="S29" i="8"/>
  <c r="T29" i="8"/>
  <c r="U29" i="8"/>
  <c r="V29" i="8"/>
  <c r="W29" i="8"/>
  <c r="X29" i="8"/>
  <c r="Y29" i="8"/>
  <c r="Z29" i="8"/>
  <c r="AA29" i="8"/>
  <c r="AB29" i="8"/>
  <c r="H30" i="8"/>
  <c r="I30" i="8"/>
  <c r="J30" i="8"/>
  <c r="K30" i="8"/>
  <c r="L30" i="8"/>
  <c r="M30" i="8"/>
  <c r="N30" i="8"/>
  <c r="O30" i="8"/>
  <c r="P30" i="8"/>
  <c r="Q30" i="8"/>
  <c r="R30" i="8"/>
  <c r="S30" i="8"/>
  <c r="T30" i="8"/>
  <c r="U30" i="8"/>
  <c r="V30" i="8"/>
  <c r="W30" i="8"/>
  <c r="X30" i="8"/>
  <c r="Y30" i="8"/>
  <c r="Z30" i="8"/>
  <c r="AA30" i="8"/>
  <c r="AB30" i="8"/>
  <c r="H31" i="8"/>
  <c r="I31" i="8"/>
  <c r="J31" i="8"/>
  <c r="K31" i="8"/>
  <c r="L31" i="8"/>
  <c r="M31" i="8"/>
  <c r="N31" i="8"/>
  <c r="O31" i="8"/>
  <c r="P31" i="8"/>
  <c r="Q31" i="8"/>
  <c r="R31" i="8"/>
  <c r="S31" i="8"/>
  <c r="T31" i="8"/>
  <c r="U31" i="8"/>
  <c r="V31" i="8"/>
  <c r="W31" i="8"/>
  <c r="X31" i="8"/>
  <c r="Y31" i="8"/>
  <c r="Z31" i="8"/>
  <c r="AA31" i="8"/>
  <c r="AB31" i="8"/>
  <c r="H32" i="8"/>
  <c r="I32" i="8"/>
  <c r="J32" i="8"/>
  <c r="K32" i="8"/>
  <c r="L32" i="8"/>
  <c r="M32" i="8"/>
  <c r="N32" i="8"/>
  <c r="O32" i="8"/>
  <c r="P32" i="8"/>
  <c r="Q32" i="8"/>
  <c r="R32" i="8"/>
  <c r="S32" i="8"/>
  <c r="T32" i="8"/>
  <c r="U32" i="8"/>
  <c r="V32" i="8"/>
  <c r="W32" i="8"/>
  <c r="X32" i="8"/>
  <c r="Y32" i="8"/>
  <c r="Z32" i="8"/>
  <c r="AA32" i="8"/>
  <c r="AB32" i="8"/>
  <c r="H33" i="8"/>
  <c r="I33" i="8"/>
  <c r="J33" i="8"/>
  <c r="K33" i="8"/>
  <c r="L33" i="8"/>
  <c r="M33" i="8"/>
  <c r="N33" i="8"/>
  <c r="O33" i="8"/>
  <c r="P33" i="8"/>
  <c r="Q33" i="8"/>
  <c r="R33" i="8"/>
  <c r="S33" i="8"/>
  <c r="T33" i="8"/>
  <c r="U33" i="8"/>
  <c r="V33" i="8"/>
  <c r="W33" i="8"/>
  <c r="X33" i="8"/>
  <c r="Y33" i="8"/>
  <c r="Z33" i="8"/>
  <c r="AA33" i="8"/>
  <c r="AB33" i="8"/>
  <c r="I4" i="8"/>
  <c r="J4" i="8"/>
  <c r="K4" i="8"/>
  <c r="L4" i="8"/>
  <c r="M4" i="8"/>
  <c r="N4" i="8"/>
  <c r="O4" i="8"/>
  <c r="P4" i="8"/>
  <c r="Q4" i="8"/>
  <c r="R4" i="8"/>
  <c r="S4" i="8"/>
  <c r="T4" i="8"/>
  <c r="U4" i="8"/>
  <c r="V4" i="8"/>
  <c r="W4" i="8"/>
  <c r="X4" i="8"/>
  <c r="Y4" i="8"/>
  <c r="Z4" i="8"/>
  <c r="AA4" i="8"/>
  <c r="AB4" i="8"/>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BN5" i="5"/>
  <c r="BO5" i="5"/>
  <c r="BP5" i="5"/>
  <c r="BQ5" i="5"/>
  <c r="BR5" i="5"/>
  <c r="BS5" i="5"/>
  <c r="BT5" i="5"/>
  <c r="BU5" i="5"/>
  <c r="BV5" i="5"/>
  <c r="BW5" i="5"/>
  <c r="BX5" i="5"/>
  <c r="BY5" i="5"/>
  <c r="BZ5" i="5"/>
  <c r="CA5" i="5"/>
  <c r="CB5" i="5"/>
  <c r="CC5" i="5"/>
  <c r="CD5" i="5"/>
  <c r="CE5" i="5"/>
  <c r="CF5" i="5"/>
  <c r="CG5" i="5"/>
  <c r="CH5" i="5"/>
  <c r="CI5" i="5"/>
  <c r="CJ5" i="5"/>
  <c r="CK5" i="5"/>
  <c r="CL5" i="5"/>
  <c r="CM5" i="5"/>
  <c r="CN5" i="5"/>
  <c r="CO5" i="5"/>
  <c r="CP5" i="5"/>
  <c r="CQ5" i="5"/>
  <c r="CR5" i="5"/>
  <c r="CS5" i="5"/>
  <c r="CT5" i="5"/>
  <c r="CU5" i="5"/>
  <c r="CV5" i="5"/>
  <c r="CW5" i="5"/>
  <c r="CX5" i="5"/>
  <c r="CY5" i="5"/>
  <c r="CZ5" i="5"/>
  <c r="DA5" i="5"/>
  <c r="DB5" i="5"/>
  <c r="DC5" i="5"/>
  <c r="DD5" i="5"/>
  <c r="DE5" i="5"/>
  <c r="DF5" i="5"/>
  <c r="DG5" i="5"/>
  <c r="DH5" i="5"/>
  <c r="DI5" i="5"/>
  <c r="DJ5" i="5"/>
  <c r="DK5" i="5"/>
  <c r="DL5" i="5"/>
  <c r="DM5" i="5"/>
  <c r="DN5" i="5"/>
  <c r="DO5" i="5"/>
  <c r="DP5" i="5"/>
  <c r="DQ5" i="5"/>
  <c r="DR5" i="5"/>
  <c r="DS5" i="5"/>
  <c r="DT5" i="5"/>
  <c r="DU5" i="5"/>
  <c r="DV5" i="5"/>
  <c r="DW5" i="5"/>
  <c r="DX5" i="5"/>
  <c r="DY5" i="5"/>
  <c r="DZ5" i="5"/>
  <c r="EA5" i="5"/>
  <c r="EB5" i="5"/>
  <c r="EC5" i="5"/>
  <c r="ED5" i="5"/>
  <c r="EE5" i="5"/>
  <c r="EF5" i="5"/>
  <c r="EG5" i="5"/>
  <c r="EH5" i="5"/>
  <c r="EI5" i="5"/>
  <c r="EJ5" i="5"/>
  <c r="EK5" i="5"/>
  <c r="EL5" i="5"/>
  <c r="EM5" i="5"/>
  <c r="EN5" i="5"/>
  <c r="EO5" i="5"/>
  <c r="EP5" i="5"/>
  <c r="EQ5" i="5"/>
  <c r="ER5" i="5"/>
  <c r="ES5" i="5"/>
  <c r="ET5" i="5"/>
  <c r="EU5" i="5"/>
  <c r="EV5" i="5"/>
  <c r="EW5" i="5"/>
  <c r="EX5" i="5"/>
  <c r="EY5" i="5"/>
  <c r="EZ5"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BT6"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DA6" i="5"/>
  <c r="DB6" i="5"/>
  <c r="DC6" i="5"/>
  <c r="DD6" i="5"/>
  <c r="DE6" i="5"/>
  <c r="DF6" i="5"/>
  <c r="DG6" i="5"/>
  <c r="DH6" i="5"/>
  <c r="DI6" i="5"/>
  <c r="DJ6" i="5"/>
  <c r="DK6" i="5"/>
  <c r="DL6" i="5"/>
  <c r="DM6" i="5"/>
  <c r="DN6" i="5"/>
  <c r="DO6" i="5"/>
  <c r="DP6" i="5"/>
  <c r="DQ6" i="5"/>
  <c r="DR6" i="5"/>
  <c r="DS6" i="5"/>
  <c r="DT6" i="5"/>
  <c r="DU6" i="5"/>
  <c r="DV6" i="5"/>
  <c r="DW6" i="5"/>
  <c r="DX6" i="5"/>
  <c r="DY6" i="5"/>
  <c r="DZ6" i="5"/>
  <c r="EA6" i="5"/>
  <c r="EB6" i="5"/>
  <c r="EC6" i="5"/>
  <c r="ED6" i="5"/>
  <c r="EE6" i="5"/>
  <c r="EF6" i="5"/>
  <c r="EG6" i="5"/>
  <c r="EH6" i="5"/>
  <c r="EI6" i="5"/>
  <c r="EJ6" i="5"/>
  <c r="EK6" i="5"/>
  <c r="EL6" i="5"/>
  <c r="EM6" i="5"/>
  <c r="EN6" i="5"/>
  <c r="EO6" i="5"/>
  <c r="EP6" i="5"/>
  <c r="EQ6" i="5"/>
  <c r="ER6" i="5"/>
  <c r="ES6" i="5"/>
  <c r="ET6" i="5"/>
  <c r="EU6" i="5"/>
  <c r="EV6" i="5"/>
  <c r="EW6" i="5"/>
  <c r="EX6" i="5"/>
  <c r="EY6" i="5"/>
  <c r="EZ6"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J7" i="5"/>
  <c r="BK7" i="5"/>
  <c r="BL7" i="5"/>
  <c r="BM7" i="5"/>
  <c r="BN7" i="5"/>
  <c r="BO7" i="5"/>
  <c r="BP7" i="5"/>
  <c r="BQ7" i="5"/>
  <c r="BR7" i="5"/>
  <c r="BS7" i="5"/>
  <c r="BT7" i="5"/>
  <c r="BU7" i="5"/>
  <c r="BV7" i="5"/>
  <c r="BW7" i="5"/>
  <c r="BX7" i="5"/>
  <c r="BY7" i="5"/>
  <c r="BZ7" i="5"/>
  <c r="CA7" i="5"/>
  <c r="CB7" i="5"/>
  <c r="CC7" i="5"/>
  <c r="CD7" i="5"/>
  <c r="CE7" i="5"/>
  <c r="CF7" i="5"/>
  <c r="CG7" i="5"/>
  <c r="CH7" i="5"/>
  <c r="CI7" i="5"/>
  <c r="CJ7" i="5"/>
  <c r="CK7" i="5"/>
  <c r="CL7" i="5"/>
  <c r="CM7" i="5"/>
  <c r="CN7" i="5"/>
  <c r="CO7" i="5"/>
  <c r="CP7" i="5"/>
  <c r="CQ7" i="5"/>
  <c r="CR7" i="5"/>
  <c r="CS7" i="5"/>
  <c r="CT7" i="5"/>
  <c r="CU7" i="5"/>
  <c r="CV7" i="5"/>
  <c r="CW7" i="5"/>
  <c r="CX7" i="5"/>
  <c r="CY7" i="5"/>
  <c r="CZ7" i="5"/>
  <c r="DA7" i="5"/>
  <c r="DB7" i="5"/>
  <c r="DC7" i="5"/>
  <c r="DD7" i="5"/>
  <c r="DE7" i="5"/>
  <c r="DF7" i="5"/>
  <c r="DG7" i="5"/>
  <c r="DH7" i="5"/>
  <c r="DI7" i="5"/>
  <c r="DJ7" i="5"/>
  <c r="DK7" i="5"/>
  <c r="DL7" i="5"/>
  <c r="DM7" i="5"/>
  <c r="DN7" i="5"/>
  <c r="DO7" i="5"/>
  <c r="DP7" i="5"/>
  <c r="DQ7" i="5"/>
  <c r="DR7" i="5"/>
  <c r="DS7" i="5"/>
  <c r="DT7" i="5"/>
  <c r="DU7" i="5"/>
  <c r="DV7" i="5"/>
  <c r="DW7" i="5"/>
  <c r="DX7" i="5"/>
  <c r="DY7" i="5"/>
  <c r="DZ7" i="5"/>
  <c r="EA7" i="5"/>
  <c r="EB7" i="5"/>
  <c r="EC7" i="5"/>
  <c r="ED7" i="5"/>
  <c r="EE7" i="5"/>
  <c r="EF7" i="5"/>
  <c r="EG7" i="5"/>
  <c r="EH7" i="5"/>
  <c r="EI7" i="5"/>
  <c r="EJ7" i="5"/>
  <c r="EK7" i="5"/>
  <c r="EL7" i="5"/>
  <c r="EM7" i="5"/>
  <c r="EN7" i="5"/>
  <c r="EO7" i="5"/>
  <c r="EP7" i="5"/>
  <c r="EQ7" i="5"/>
  <c r="ER7" i="5"/>
  <c r="ES7" i="5"/>
  <c r="ET7" i="5"/>
  <c r="EU7" i="5"/>
  <c r="EV7" i="5"/>
  <c r="EW7" i="5"/>
  <c r="EX7" i="5"/>
  <c r="EY7" i="5"/>
  <c r="EZ7"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AM8" i="5"/>
  <c r="AN8" i="5"/>
  <c r="AO8" i="5"/>
  <c r="AP8" i="5"/>
  <c r="AQ8" i="5"/>
  <c r="AR8" i="5"/>
  <c r="AS8" i="5"/>
  <c r="AT8" i="5"/>
  <c r="AU8" i="5"/>
  <c r="AV8" i="5"/>
  <c r="AW8" i="5"/>
  <c r="AX8" i="5"/>
  <c r="AY8" i="5"/>
  <c r="AZ8" i="5"/>
  <c r="BA8" i="5"/>
  <c r="BB8" i="5"/>
  <c r="BC8" i="5"/>
  <c r="BD8" i="5"/>
  <c r="BE8" i="5"/>
  <c r="BF8" i="5"/>
  <c r="BG8" i="5"/>
  <c r="BH8" i="5"/>
  <c r="BI8" i="5"/>
  <c r="BJ8" i="5"/>
  <c r="BK8" i="5"/>
  <c r="BL8" i="5"/>
  <c r="BM8" i="5"/>
  <c r="BN8" i="5"/>
  <c r="BO8" i="5"/>
  <c r="BP8" i="5"/>
  <c r="BQ8" i="5"/>
  <c r="BR8" i="5"/>
  <c r="BS8" i="5"/>
  <c r="BT8" i="5"/>
  <c r="BU8" i="5"/>
  <c r="BV8" i="5"/>
  <c r="BW8" i="5"/>
  <c r="BX8" i="5"/>
  <c r="BY8" i="5"/>
  <c r="BZ8" i="5"/>
  <c r="CA8" i="5"/>
  <c r="CB8" i="5"/>
  <c r="CC8" i="5"/>
  <c r="CD8" i="5"/>
  <c r="CE8" i="5"/>
  <c r="CF8" i="5"/>
  <c r="CG8" i="5"/>
  <c r="CH8" i="5"/>
  <c r="CI8" i="5"/>
  <c r="CJ8" i="5"/>
  <c r="CK8" i="5"/>
  <c r="CL8" i="5"/>
  <c r="CM8" i="5"/>
  <c r="CN8" i="5"/>
  <c r="CO8" i="5"/>
  <c r="CP8" i="5"/>
  <c r="CQ8" i="5"/>
  <c r="CR8" i="5"/>
  <c r="CS8" i="5"/>
  <c r="CT8" i="5"/>
  <c r="CU8" i="5"/>
  <c r="CV8" i="5"/>
  <c r="CW8" i="5"/>
  <c r="CX8" i="5"/>
  <c r="CY8" i="5"/>
  <c r="CZ8" i="5"/>
  <c r="DA8" i="5"/>
  <c r="DB8" i="5"/>
  <c r="DC8" i="5"/>
  <c r="DD8" i="5"/>
  <c r="DE8" i="5"/>
  <c r="DF8" i="5"/>
  <c r="DG8" i="5"/>
  <c r="DH8" i="5"/>
  <c r="DI8" i="5"/>
  <c r="DJ8" i="5"/>
  <c r="DK8" i="5"/>
  <c r="DL8" i="5"/>
  <c r="DM8" i="5"/>
  <c r="DN8" i="5"/>
  <c r="DO8" i="5"/>
  <c r="DP8" i="5"/>
  <c r="DQ8" i="5"/>
  <c r="DR8" i="5"/>
  <c r="DS8" i="5"/>
  <c r="DT8" i="5"/>
  <c r="DU8" i="5"/>
  <c r="DV8" i="5"/>
  <c r="DW8" i="5"/>
  <c r="DX8" i="5"/>
  <c r="DY8" i="5"/>
  <c r="DZ8" i="5"/>
  <c r="EA8" i="5"/>
  <c r="EB8" i="5"/>
  <c r="EC8" i="5"/>
  <c r="ED8" i="5"/>
  <c r="EE8" i="5"/>
  <c r="EF8" i="5"/>
  <c r="EG8" i="5"/>
  <c r="EH8" i="5"/>
  <c r="EI8" i="5"/>
  <c r="EJ8" i="5"/>
  <c r="EK8" i="5"/>
  <c r="EL8" i="5"/>
  <c r="EM8" i="5"/>
  <c r="EN8" i="5"/>
  <c r="EO8" i="5"/>
  <c r="EP8" i="5"/>
  <c r="EQ8" i="5"/>
  <c r="ER8" i="5"/>
  <c r="ES8" i="5"/>
  <c r="ET8" i="5"/>
  <c r="EU8" i="5"/>
  <c r="EV8" i="5"/>
  <c r="EW8" i="5"/>
  <c r="EX8" i="5"/>
  <c r="EY8" i="5"/>
  <c r="EZ8" i="5"/>
  <c r="H9" i="5"/>
  <c r="I9" i="5"/>
  <c r="J9" i="5"/>
  <c r="K9" i="5"/>
  <c r="L9" i="5"/>
  <c r="M9" i="5"/>
  <c r="N9" i="5"/>
  <c r="O9" i="5"/>
  <c r="P9" i="5"/>
  <c r="Q9" i="5"/>
  <c r="R9" i="5"/>
  <c r="S9" i="5"/>
  <c r="T9" i="5"/>
  <c r="U9" i="5"/>
  <c r="V9" i="5"/>
  <c r="W9" i="5"/>
  <c r="X9" i="5"/>
  <c r="Y9" i="5"/>
  <c r="Z9" i="5"/>
  <c r="AA9" i="5"/>
  <c r="AB9" i="5"/>
  <c r="AC9" i="5"/>
  <c r="AD9" i="5"/>
  <c r="AE9" i="5"/>
  <c r="AF9" i="5"/>
  <c r="AG9" i="5"/>
  <c r="AH9" i="5"/>
  <c r="AI9" i="5"/>
  <c r="AJ9" i="5"/>
  <c r="AK9" i="5"/>
  <c r="AL9" i="5"/>
  <c r="AM9" i="5"/>
  <c r="AN9" i="5"/>
  <c r="AO9" i="5"/>
  <c r="AP9" i="5"/>
  <c r="AQ9" i="5"/>
  <c r="AR9" i="5"/>
  <c r="AS9" i="5"/>
  <c r="AT9" i="5"/>
  <c r="AU9" i="5"/>
  <c r="AV9" i="5"/>
  <c r="AW9" i="5"/>
  <c r="AX9" i="5"/>
  <c r="AY9" i="5"/>
  <c r="AZ9" i="5"/>
  <c r="BA9" i="5"/>
  <c r="BB9" i="5"/>
  <c r="BC9" i="5"/>
  <c r="BD9" i="5"/>
  <c r="BE9" i="5"/>
  <c r="BF9" i="5"/>
  <c r="BG9" i="5"/>
  <c r="BH9" i="5"/>
  <c r="BI9" i="5"/>
  <c r="BJ9" i="5"/>
  <c r="BK9" i="5"/>
  <c r="BL9" i="5"/>
  <c r="BM9" i="5"/>
  <c r="BN9" i="5"/>
  <c r="BO9" i="5"/>
  <c r="BP9" i="5"/>
  <c r="BQ9" i="5"/>
  <c r="BR9" i="5"/>
  <c r="BS9" i="5"/>
  <c r="BT9" i="5"/>
  <c r="BU9" i="5"/>
  <c r="BV9" i="5"/>
  <c r="BW9" i="5"/>
  <c r="BX9" i="5"/>
  <c r="BY9" i="5"/>
  <c r="BZ9" i="5"/>
  <c r="CA9" i="5"/>
  <c r="CB9" i="5"/>
  <c r="CC9" i="5"/>
  <c r="CD9" i="5"/>
  <c r="CE9" i="5"/>
  <c r="CF9" i="5"/>
  <c r="CG9" i="5"/>
  <c r="CH9" i="5"/>
  <c r="CI9" i="5"/>
  <c r="CJ9" i="5"/>
  <c r="CK9" i="5"/>
  <c r="CL9" i="5"/>
  <c r="CM9" i="5"/>
  <c r="CN9" i="5"/>
  <c r="CO9" i="5"/>
  <c r="CP9" i="5"/>
  <c r="CQ9" i="5"/>
  <c r="CR9" i="5"/>
  <c r="CS9" i="5"/>
  <c r="CT9" i="5"/>
  <c r="CU9" i="5"/>
  <c r="CV9" i="5"/>
  <c r="CW9" i="5"/>
  <c r="CX9" i="5"/>
  <c r="CY9" i="5"/>
  <c r="CZ9" i="5"/>
  <c r="DA9" i="5"/>
  <c r="DB9" i="5"/>
  <c r="DC9" i="5"/>
  <c r="DD9" i="5"/>
  <c r="DE9" i="5"/>
  <c r="DF9" i="5"/>
  <c r="DG9" i="5"/>
  <c r="DH9" i="5"/>
  <c r="DI9" i="5"/>
  <c r="DJ9" i="5"/>
  <c r="DK9" i="5"/>
  <c r="DL9" i="5"/>
  <c r="DM9" i="5"/>
  <c r="DN9" i="5"/>
  <c r="DO9" i="5"/>
  <c r="DP9" i="5"/>
  <c r="DQ9" i="5"/>
  <c r="DR9" i="5"/>
  <c r="DS9" i="5"/>
  <c r="DT9" i="5"/>
  <c r="DU9" i="5"/>
  <c r="DV9" i="5"/>
  <c r="DW9" i="5"/>
  <c r="DX9" i="5"/>
  <c r="DY9" i="5"/>
  <c r="DZ9" i="5"/>
  <c r="EA9" i="5"/>
  <c r="EB9" i="5"/>
  <c r="EC9" i="5"/>
  <c r="ED9" i="5"/>
  <c r="EE9" i="5"/>
  <c r="EF9" i="5"/>
  <c r="EG9" i="5"/>
  <c r="EH9" i="5"/>
  <c r="EI9" i="5"/>
  <c r="EJ9" i="5"/>
  <c r="EK9" i="5"/>
  <c r="EL9" i="5"/>
  <c r="EM9" i="5"/>
  <c r="EN9" i="5"/>
  <c r="EO9" i="5"/>
  <c r="EP9" i="5"/>
  <c r="EQ9" i="5"/>
  <c r="ER9" i="5"/>
  <c r="ES9" i="5"/>
  <c r="ET9" i="5"/>
  <c r="EU9" i="5"/>
  <c r="EV9" i="5"/>
  <c r="EW9" i="5"/>
  <c r="EX9" i="5"/>
  <c r="EY9" i="5"/>
  <c r="EZ9"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BO10" i="5"/>
  <c r="BP10" i="5"/>
  <c r="BQ10" i="5"/>
  <c r="BR10" i="5"/>
  <c r="BS10" i="5"/>
  <c r="BT10" i="5"/>
  <c r="BU10" i="5"/>
  <c r="BV10" i="5"/>
  <c r="BW10" i="5"/>
  <c r="BX10" i="5"/>
  <c r="BY10" i="5"/>
  <c r="BZ10" i="5"/>
  <c r="CA10" i="5"/>
  <c r="CB10" i="5"/>
  <c r="CC10" i="5"/>
  <c r="CD10" i="5"/>
  <c r="CE10" i="5"/>
  <c r="CF10" i="5"/>
  <c r="CG10" i="5"/>
  <c r="CH10" i="5"/>
  <c r="CI10" i="5"/>
  <c r="CJ10" i="5"/>
  <c r="CK10" i="5"/>
  <c r="CL10" i="5"/>
  <c r="CM10" i="5"/>
  <c r="CN10" i="5"/>
  <c r="CO10" i="5"/>
  <c r="CP10" i="5"/>
  <c r="CQ10" i="5"/>
  <c r="CR10" i="5"/>
  <c r="CS10" i="5"/>
  <c r="CT10" i="5"/>
  <c r="CU10" i="5"/>
  <c r="CV10" i="5"/>
  <c r="CW10" i="5"/>
  <c r="CX10" i="5"/>
  <c r="CY10" i="5"/>
  <c r="CZ10" i="5"/>
  <c r="DA10" i="5"/>
  <c r="DB10" i="5"/>
  <c r="DC10" i="5"/>
  <c r="DD10" i="5"/>
  <c r="DE10" i="5"/>
  <c r="DF10" i="5"/>
  <c r="DG10" i="5"/>
  <c r="DH10" i="5"/>
  <c r="DI10" i="5"/>
  <c r="DJ10" i="5"/>
  <c r="DK10" i="5"/>
  <c r="DL10" i="5"/>
  <c r="DM10" i="5"/>
  <c r="DN10" i="5"/>
  <c r="DO10" i="5"/>
  <c r="DP10" i="5"/>
  <c r="DQ10" i="5"/>
  <c r="DR10" i="5"/>
  <c r="DS10" i="5"/>
  <c r="DT10" i="5"/>
  <c r="DU10" i="5"/>
  <c r="DV10" i="5"/>
  <c r="DW10" i="5"/>
  <c r="DX10" i="5"/>
  <c r="DY10" i="5"/>
  <c r="DZ10" i="5"/>
  <c r="EA10" i="5"/>
  <c r="EB10" i="5"/>
  <c r="EC10" i="5"/>
  <c r="ED10" i="5"/>
  <c r="EE10" i="5"/>
  <c r="EF10" i="5"/>
  <c r="EG10" i="5"/>
  <c r="EH10" i="5"/>
  <c r="EI10" i="5"/>
  <c r="EJ10" i="5"/>
  <c r="EK10" i="5"/>
  <c r="EL10" i="5"/>
  <c r="EM10" i="5"/>
  <c r="EN10" i="5"/>
  <c r="EO10" i="5"/>
  <c r="EP10" i="5"/>
  <c r="EQ10" i="5"/>
  <c r="ER10" i="5"/>
  <c r="ES10" i="5"/>
  <c r="ET10" i="5"/>
  <c r="EU10" i="5"/>
  <c r="EV10" i="5"/>
  <c r="EW10" i="5"/>
  <c r="EX10" i="5"/>
  <c r="EY10" i="5"/>
  <c r="EZ10"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J11" i="5"/>
  <c r="BK11" i="5"/>
  <c r="BL11" i="5"/>
  <c r="BM11" i="5"/>
  <c r="BN11" i="5"/>
  <c r="BO11" i="5"/>
  <c r="BP11" i="5"/>
  <c r="BQ11" i="5"/>
  <c r="BR11" i="5"/>
  <c r="BS11" i="5"/>
  <c r="BT11" i="5"/>
  <c r="BU11" i="5"/>
  <c r="BV11" i="5"/>
  <c r="BW11" i="5"/>
  <c r="BX11" i="5"/>
  <c r="BY11" i="5"/>
  <c r="BZ11" i="5"/>
  <c r="CA11" i="5"/>
  <c r="CB11" i="5"/>
  <c r="CC11" i="5"/>
  <c r="CD11" i="5"/>
  <c r="CE11" i="5"/>
  <c r="CF11" i="5"/>
  <c r="CG11" i="5"/>
  <c r="CH11" i="5"/>
  <c r="CI11" i="5"/>
  <c r="CJ11" i="5"/>
  <c r="CK11" i="5"/>
  <c r="CL11" i="5"/>
  <c r="CM11" i="5"/>
  <c r="CN11" i="5"/>
  <c r="CO11" i="5"/>
  <c r="CP11" i="5"/>
  <c r="CQ11" i="5"/>
  <c r="CR11" i="5"/>
  <c r="CS11" i="5"/>
  <c r="CT11" i="5"/>
  <c r="CU11" i="5"/>
  <c r="CV11" i="5"/>
  <c r="CW11" i="5"/>
  <c r="CX11" i="5"/>
  <c r="CY11" i="5"/>
  <c r="CZ11" i="5"/>
  <c r="DA11" i="5"/>
  <c r="DB11" i="5"/>
  <c r="DC11" i="5"/>
  <c r="DD11" i="5"/>
  <c r="DE11" i="5"/>
  <c r="DF11" i="5"/>
  <c r="DG11" i="5"/>
  <c r="DH11" i="5"/>
  <c r="DI11" i="5"/>
  <c r="DJ11" i="5"/>
  <c r="DK11" i="5"/>
  <c r="DL11" i="5"/>
  <c r="DM11" i="5"/>
  <c r="DN11" i="5"/>
  <c r="DO11" i="5"/>
  <c r="DP11" i="5"/>
  <c r="DQ11" i="5"/>
  <c r="DR11" i="5"/>
  <c r="DS11" i="5"/>
  <c r="DT11" i="5"/>
  <c r="DU11" i="5"/>
  <c r="DV11" i="5"/>
  <c r="DW11" i="5"/>
  <c r="DX11" i="5"/>
  <c r="DY11" i="5"/>
  <c r="DZ11" i="5"/>
  <c r="EA11" i="5"/>
  <c r="EB11" i="5"/>
  <c r="EC11" i="5"/>
  <c r="ED11" i="5"/>
  <c r="EE11" i="5"/>
  <c r="EF11" i="5"/>
  <c r="EG11" i="5"/>
  <c r="EH11" i="5"/>
  <c r="EI11" i="5"/>
  <c r="EJ11" i="5"/>
  <c r="EK11" i="5"/>
  <c r="EL11" i="5"/>
  <c r="EM11" i="5"/>
  <c r="EN11" i="5"/>
  <c r="EO11" i="5"/>
  <c r="EP11" i="5"/>
  <c r="EQ11" i="5"/>
  <c r="ER11" i="5"/>
  <c r="ES11" i="5"/>
  <c r="ET11" i="5"/>
  <c r="EU11" i="5"/>
  <c r="EV11" i="5"/>
  <c r="EW11" i="5"/>
  <c r="EX11" i="5"/>
  <c r="EY11" i="5"/>
  <c r="EZ11"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BJ12" i="5"/>
  <c r="BK12" i="5"/>
  <c r="BL12" i="5"/>
  <c r="BM12" i="5"/>
  <c r="BN12" i="5"/>
  <c r="BO12" i="5"/>
  <c r="BP12" i="5"/>
  <c r="BQ12" i="5"/>
  <c r="BR12" i="5"/>
  <c r="BS12" i="5"/>
  <c r="BT12" i="5"/>
  <c r="BU12" i="5"/>
  <c r="BV12" i="5"/>
  <c r="BW12" i="5"/>
  <c r="BX12" i="5"/>
  <c r="BY12" i="5"/>
  <c r="BZ12" i="5"/>
  <c r="CA12" i="5"/>
  <c r="CB12" i="5"/>
  <c r="CC12" i="5"/>
  <c r="CD12" i="5"/>
  <c r="CE12" i="5"/>
  <c r="CF12" i="5"/>
  <c r="CG12" i="5"/>
  <c r="CH12" i="5"/>
  <c r="CI12" i="5"/>
  <c r="CJ12" i="5"/>
  <c r="CK12" i="5"/>
  <c r="CL12" i="5"/>
  <c r="CM12" i="5"/>
  <c r="CN12" i="5"/>
  <c r="CO12" i="5"/>
  <c r="CP12" i="5"/>
  <c r="CQ12" i="5"/>
  <c r="CR12" i="5"/>
  <c r="CS12" i="5"/>
  <c r="CT12" i="5"/>
  <c r="CU12" i="5"/>
  <c r="CV12" i="5"/>
  <c r="CW12" i="5"/>
  <c r="CX12" i="5"/>
  <c r="CY12" i="5"/>
  <c r="CZ12" i="5"/>
  <c r="DA12" i="5"/>
  <c r="DB12" i="5"/>
  <c r="DC12" i="5"/>
  <c r="DD12" i="5"/>
  <c r="DE12" i="5"/>
  <c r="DF12" i="5"/>
  <c r="DG12" i="5"/>
  <c r="DH12" i="5"/>
  <c r="DI12" i="5"/>
  <c r="DJ12" i="5"/>
  <c r="DK12" i="5"/>
  <c r="DL12" i="5"/>
  <c r="DM12" i="5"/>
  <c r="DN12" i="5"/>
  <c r="DO12" i="5"/>
  <c r="DP12" i="5"/>
  <c r="DQ12" i="5"/>
  <c r="DR12" i="5"/>
  <c r="DS12" i="5"/>
  <c r="DT12" i="5"/>
  <c r="DU12" i="5"/>
  <c r="DV12" i="5"/>
  <c r="DW12" i="5"/>
  <c r="DX12" i="5"/>
  <c r="DY12" i="5"/>
  <c r="DZ12" i="5"/>
  <c r="EA12" i="5"/>
  <c r="EB12" i="5"/>
  <c r="EC12" i="5"/>
  <c r="ED12" i="5"/>
  <c r="EE12" i="5"/>
  <c r="EF12" i="5"/>
  <c r="EG12" i="5"/>
  <c r="EH12" i="5"/>
  <c r="EI12" i="5"/>
  <c r="EJ12" i="5"/>
  <c r="EK12" i="5"/>
  <c r="EL12" i="5"/>
  <c r="EM12" i="5"/>
  <c r="EN12" i="5"/>
  <c r="EO12" i="5"/>
  <c r="EP12" i="5"/>
  <c r="EQ12" i="5"/>
  <c r="ER12" i="5"/>
  <c r="ES12" i="5"/>
  <c r="ET12" i="5"/>
  <c r="EU12" i="5"/>
  <c r="EV12" i="5"/>
  <c r="EW12" i="5"/>
  <c r="EX12" i="5"/>
  <c r="EY12" i="5"/>
  <c r="EZ12"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CO13" i="5"/>
  <c r="CP13" i="5"/>
  <c r="CQ13" i="5"/>
  <c r="CR13" i="5"/>
  <c r="CS13" i="5"/>
  <c r="CT13" i="5"/>
  <c r="CU13" i="5"/>
  <c r="CV13" i="5"/>
  <c r="CW13" i="5"/>
  <c r="CX13" i="5"/>
  <c r="CY13" i="5"/>
  <c r="CZ13" i="5"/>
  <c r="DA13" i="5"/>
  <c r="DB13" i="5"/>
  <c r="DC13" i="5"/>
  <c r="DD13" i="5"/>
  <c r="DE13" i="5"/>
  <c r="DF13" i="5"/>
  <c r="DG13" i="5"/>
  <c r="DH13" i="5"/>
  <c r="DI13" i="5"/>
  <c r="DJ13" i="5"/>
  <c r="DK13" i="5"/>
  <c r="DL13" i="5"/>
  <c r="DM13" i="5"/>
  <c r="DN13" i="5"/>
  <c r="DO13" i="5"/>
  <c r="DP13" i="5"/>
  <c r="DQ13" i="5"/>
  <c r="DR13" i="5"/>
  <c r="DS13" i="5"/>
  <c r="DT13" i="5"/>
  <c r="DU13" i="5"/>
  <c r="DV13" i="5"/>
  <c r="DW13" i="5"/>
  <c r="DX13" i="5"/>
  <c r="DY13" i="5"/>
  <c r="DZ13" i="5"/>
  <c r="EA13" i="5"/>
  <c r="EB13" i="5"/>
  <c r="EC13" i="5"/>
  <c r="ED13" i="5"/>
  <c r="EE13" i="5"/>
  <c r="EF13" i="5"/>
  <c r="EG13" i="5"/>
  <c r="EH13" i="5"/>
  <c r="EI13" i="5"/>
  <c r="EJ13" i="5"/>
  <c r="EK13" i="5"/>
  <c r="EL13" i="5"/>
  <c r="EM13" i="5"/>
  <c r="EN13" i="5"/>
  <c r="EO13" i="5"/>
  <c r="EP13" i="5"/>
  <c r="EQ13" i="5"/>
  <c r="ER13" i="5"/>
  <c r="ES13" i="5"/>
  <c r="ET13" i="5"/>
  <c r="EU13" i="5"/>
  <c r="EV13" i="5"/>
  <c r="EW13" i="5"/>
  <c r="EX13" i="5"/>
  <c r="EY13" i="5"/>
  <c r="EZ13"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CO14" i="5"/>
  <c r="CP14" i="5"/>
  <c r="CQ14" i="5"/>
  <c r="CR14" i="5"/>
  <c r="CS14" i="5"/>
  <c r="CT14" i="5"/>
  <c r="CU14" i="5"/>
  <c r="CV14" i="5"/>
  <c r="CW14" i="5"/>
  <c r="CX14" i="5"/>
  <c r="CY14" i="5"/>
  <c r="CZ14" i="5"/>
  <c r="DA14" i="5"/>
  <c r="DB14" i="5"/>
  <c r="DC14" i="5"/>
  <c r="DD14" i="5"/>
  <c r="DE14" i="5"/>
  <c r="DF14" i="5"/>
  <c r="DG14" i="5"/>
  <c r="DH14" i="5"/>
  <c r="DI14" i="5"/>
  <c r="DJ14" i="5"/>
  <c r="DK14" i="5"/>
  <c r="DL14" i="5"/>
  <c r="DM14" i="5"/>
  <c r="DN14" i="5"/>
  <c r="DO14" i="5"/>
  <c r="DP14" i="5"/>
  <c r="DQ14" i="5"/>
  <c r="DR14" i="5"/>
  <c r="DS14" i="5"/>
  <c r="DT14" i="5"/>
  <c r="DU14" i="5"/>
  <c r="DV14" i="5"/>
  <c r="DW14" i="5"/>
  <c r="DX14" i="5"/>
  <c r="DY14" i="5"/>
  <c r="DZ14" i="5"/>
  <c r="EA14" i="5"/>
  <c r="EB14" i="5"/>
  <c r="EC14" i="5"/>
  <c r="ED14" i="5"/>
  <c r="EE14" i="5"/>
  <c r="EF14" i="5"/>
  <c r="EG14" i="5"/>
  <c r="EH14" i="5"/>
  <c r="EI14" i="5"/>
  <c r="EJ14" i="5"/>
  <c r="EK14" i="5"/>
  <c r="EL14" i="5"/>
  <c r="EM14" i="5"/>
  <c r="EN14" i="5"/>
  <c r="EO14" i="5"/>
  <c r="EP14" i="5"/>
  <c r="EQ14" i="5"/>
  <c r="ER14" i="5"/>
  <c r="ES14" i="5"/>
  <c r="ET14" i="5"/>
  <c r="EU14" i="5"/>
  <c r="EV14" i="5"/>
  <c r="EW14" i="5"/>
  <c r="EX14" i="5"/>
  <c r="EY14" i="5"/>
  <c r="EZ14"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CO15" i="5"/>
  <c r="CP15" i="5"/>
  <c r="CQ15" i="5"/>
  <c r="CR15" i="5"/>
  <c r="CS15" i="5"/>
  <c r="CT15" i="5"/>
  <c r="CU15" i="5"/>
  <c r="CV15" i="5"/>
  <c r="CW15" i="5"/>
  <c r="CX15" i="5"/>
  <c r="CY15" i="5"/>
  <c r="CZ15" i="5"/>
  <c r="DA15" i="5"/>
  <c r="DB15" i="5"/>
  <c r="DC15" i="5"/>
  <c r="DD15" i="5"/>
  <c r="DE15" i="5"/>
  <c r="DF15" i="5"/>
  <c r="DG15" i="5"/>
  <c r="DH15" i="5"/>
  <c r="DI15" i="5"/>
  <c r="DJ15" i="5"/>
  <c r="DK15" i="5"/>
  <c r="DL15" i="5"/>
  <c r="DM15" i="5"/>
  <c r="DN15" i="5"/>
  <c r="DO15" i="5"/>
  <c r="DP15" i="5"/>
  <c r="DQ15" i="5"/>
  <c r="DR15" i="5"/>
  <c r="DS15" i="5"/>
  <c r="DT15" i="5"/>
  <c r="DU15" i="5"/>
  <c r="DV15" i="5"/>
  <c r="DW15" i="5"/>
  <c r="DX15" i="5"/>
  <c r="DY15" i="5"/>
  <c r="DZ15" i="5"/>
  <c r="EA15" i="5"/>
  <c r="EB15" i="5"/>
  <c r="EC15" i="5"/>
  <c r="ED15" i="5"/>
  <c r="EE15" i="5"/>
  <c r="EF15" i="5"/>
  <c r="EG15" i="5"/>
  <c r="EH15" i="5"/>
  <c r="EI15" i="5"/>
  <c r="EJ15" i="5"/>
  <c r="EK15" i="5"/>
  <c r="EL15" i="5"/>
  <c r="EM15" i="5"/>
  <c r="EN15" i="5"/>
  <c r="EO15" i="5"/>
  <c r="EP15" i="5"/>
  <c r="EQ15" i="5"/>
  <c r="ER15" i="5"/>
  <c r="ES15" i="5"/>
  <c r="ET15" i="5"/>
  <c r="EU15" i="5"/>
  <c r="EV15" i="5"/>
  <c r="EW15" i="5"/>
  <c r="EX15" i="5"/>
  <c r="EY15" i="5"/>
  <c r="EZ15"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CO16" i="5"/>
  <c r="CP16" i="5"/>
  <c r="CQ16" i="5"/>
  <c r="CR16" i="5"/>
  <c r="CS16" i="5"/>
  <c r="CT16" i="5"/>
  <c r="CU16" i="5"/>
  <c r="CV16" i="5"/>
  <c r="CW16" i="5"/>
  <c r="CX16" i="5"/>
  <c r="CY16" i="5"/>
  <c r="CZ16" i="5"/>
  <c r="DA16" i="5"/>
  <c r="DB16" i="5"/>
  <c r="DC16" i="5"/>
  <c r="DD16" i="5"/>
  <c r="DE16" i="5"/>
  <c r="DF16" i="5"/>
  <c r="DG16" i="5"/>
  <c r="DH16" i="5"/>
  <c r="DI16" i="5"/>
  <c r="DJ16" i="5"/>
  <c r="DK16" i="5"/>
  <c r="DL16" i="5"/>
  <c r="DM16" i="5"/>
  <c r="DN16" i="5"/>
  <c r="DO16" i="5"/>
  <c r="DP16" i="5"/>
  <c r="DQ16" i="5"/>
  <c r="DR16" i="5"/>
  <c r="DS16" i="5"/>
  <c r="DT16" i="5"/>
  <c r="DU16" i="5"/>
  <c r="DV16" i="5"/>
  <c r="DW16" i="5"/>
  <c r="DX16" i="5"/>
  <c r="DY16" i="5"/>
  <c r="DZ16" i="5"/>
  <c r="EA16" i="5"/>
  <c r="EB16" i="5"/>
  <c r="EC16" i="5"/>
  <c r="ED16" i="5"/>
  <c r="EE16" i="5"/>
  <c r="EF16" i="5"/>
  <c r="EG16" i="5"/>
  <c r="EH16" i="5"/>
  <c r="EI16" i="5"/>
  <c r="EJ16" i="5"/>
  <c r="EK16" i="5"/>
  <c r="EL16" i="5"/>
  <c r="EM16" i="5"/>
  <c r="EN16" i="5"/>
  <c r="EO16" i="5"/>
  <c r="EP16" i="5"/>
  <c r="EQ16" i="5"/>
  <c r="ER16" i="5"/>
  <c r="ES16" i="5"/>
  <c r="ET16" i="5"/>
  <c r="EU16" i="5"/>
  <c r="EV16" i="5"/>
  <c r="EW16" i="5"/>
  <c r="EX16" i="5"/>
  <c r="EY16" i="5"/>
  <c r="EZ16"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CO17" i="5"/>
  <c r="CP17" i="5"/>
  <c r="CQ17" i="5"/>
  <c r="CR17" i="5"/>
  <c r="CS17" i="5"/>
  <c r="CT17" i="5"/>
  <c r="CU17" i="5"/>
  <c r="CV17" i="5"/>
  <c r="CW17" i="5"/>
  <c r="CX17" i="5"/>
  <c r="CY17" i="5"/>
  <c r="CZ17" i="5"/>
  <c r="DA17" i="5"/>
  <c r="DB17" i="5"/>
  <c r="DC17" i="5"/>
  <c r="DD17" i="5"/>
  <c r="DE17" i="5"/>
  <c r="DF17" i="5"/>
  <c r="DG17" i="5"/>
  <c r="DH17" i="5"/>
  <c r="DI17" i="5"/>
  <c r="DJ17" i="5"/>
  <c r="DK17" i="5"/>
  <c r="DL17" i="5"/>
  <c r="DM17" i="5"/>
  <c r="DN17" i="5"/>
  <c r="DO17" i="5"/>
  <c r="DP17" i="5"/>
  <c r="DQ17" i="5"/>
  <c r="DR17" i="5"/>
  <c r="DS17" i="5"/>
  <c r="DT17" i="5"/>
  <c r="DU17" i="5"/>
  <c r="DV17" i="5"/>
  <c r="DW17" i="5"/>
  <c r="DX17" i="5"/>
  <c r="DY17" i="5"/>
  <c r="DZ17" i="5"/>
  <c r="EA17" i="5"/>
  <c r="EB17" i="5"/>
  <c r="EC17" i="5"/>
  <c r="ED17" i="5"/>
  <c r="EE17" i="5"/>
  <c r="EF17" i="5"/>
  <c r="EG17" i="5"/>
  <c r="EH17" i="5"/>
  <c r="EI17" i="5"/>
  <c r="EJ17" i="5"/>
  <c r="EK17" i="5"/>
  <c r="EL17" i="5"/>
  <c r="EM17" i="5"/>
  <c r="EN17" i="5"/>
  <c r="EO17" i="5"/>
  <c r="EP17" i="5"/>
  <c r="EQ17" i="5"/>
  <c r="ER17" i="5"/>
  <c r="ES17" i="5"/>
  <c r="ET17" i="5"/>
  <c r="EU17" i="5"/>
  <c r="EV17" i="5"/>
  <c r="EW17" i="5"/>
  <c r="EX17" i="5"/>
  <c r="EY17" i="5"/>
  <c r="EZ17"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CO18" i="5"/>
  <c r="CP18" i="5"/>
  <c r="CQ18" i="5"/>
  <c r="CR18" i="5"/>
  <c r="CS18" i="5"/>
  <c r="CT18" i="5"/>
  <c r="CU18" i="5"/>
  <c r="CV18" i="5"/>
  <c r="CW18" i="5"/>
  <c r="CX18" i="5"/>
  <c r="CY18" i="5"/>
  <c r="CZ18" i="5"/>
  <c r="DA18" i="5"/>
  <c r="DB18" i="5"/>
  <c r="DC18" i="5"/>
  <c r="DD18" i="5"/>
  <c r="DE18" i="5"/>
  <c r="DF18" i="5"/>
  <c r="DG18" i="5"/>
  <c r="DH18" i="5"/>
  <c r="DI18" i="5"/>
  <c r="DJ18" i="5"/>
  <c r="DK18" i="5"/>
  <c r="DL18" i="5"/>
  <c r="DM18" i="5"/>
  <c r="DN18" i="5"/>
  <c r="DO18" i="5"/>
  <c r="DP18" i="5"/>
  <c r="DQ18" i="5"/>
  <c r="DR18" i="5"/>
  <c r="DS18" i="5"/>
  <c r="DT18" i="5"/>
  <c r="DU18" i="5"/>
  <c r="DV18" i="5"/>
  <c r="DW18" i="5"/>
  <c r="DX18" i="5"/>
  <c r="DY18" i="5"/>
  <c r="DZ18" i="5"/>
  <c r="EA18" i="5"/>
  <c r="EB18" i="5"/>
  <c r="EC18" i="5"/>
  <c r="ED18" i="5"/>
  <c r="EE18" i="5"/>
  <c r="EF18" i="5"/>
  <c r="EG18" i="5"/>
  <c r="EH18" i="5"/>
  <c r="EI18" i="5"/>
  <c r="EJ18" i="5"/>
  <c r="EK18" i="5"/>
  <c r="EL18" i="5"/>
  <c r="EM18" i="5"/>
  <c r="EN18" i="5"/>
  <c r="EO18" i="5"/>
  <c r="EP18" i="5"/>
  <c r="EQ18" i="5"/>
  <c r="ER18" i="5"/>
  <c r="ES18" i="5"/>
  <c r="ET18" i="5"/>
  <c r="EU18" i="5"/>
  <c r="EV18" i="5"/>
  <c r="EW18" i="5"/>
  <c r="EX18" i="5"/>
  <c r="EY18" i="5"/>
  <c r="EZ18"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CO19" i="5"/>
  <c r="CP19" i="5"/>
  <c r="CQ19" i="5"/>
  <c r="CR19" i="5"/>
  <c r="CS19" i="5"/>
  <c r="CT19" i="5"/>
  <c r="CU19" i="5"/>
  <c r="CV19" i="5"/>
  <c r="CW19" i="5"/>
  <c r="CX19" i="5"/>
  <c r="CY19" i="5"/>
  <c r="CZ19" i="5"/>
  <c r="DA19" i="5"/>
  <c r="DB19" i="5"/>
  <c r="DC19" i="5"/>
  <c r="DD19" i="5"/>
  <c r="DE19" i="5"/>
  <c r="DF19" i="5"/>
  <c r="DG19" i="5"/>
  <c r="DH19" i="5"/>
  <c r="DI19" i="5"/>
  <c r="DJ19" i="5"/>
  <c r="DK19" i="5"/>
  <c r="DL19" i="5"/>
  <c r="DM19" i="5"/>
  <c r="DN19" i="5"/>
  <c r="DO19" i="5"/>
  <c r="DP19" i="5"/>
  <c r="DQ19" i="5"/>
  <c r="DR19" i="5"/>
  <c r="DS19" i="5"/>
  <c r="DT19" i="5"/>
  <c r="DU19" i="5"/>
  <c r="DV19" i="5"/>
  <c r="DW19" i="5"/>
  <c r="DX19" i="5"/>
  <c r="DY19" i="5"/>
  <c r="DZ19" i="5"/>
  <c r="EA19" i="5"/>
  <c r="EB19" i="5"/>
  <c r="EC19" i="5"/>
  <c r="ED19" i="5"/>
  <c r="EE19" i="5"/>
  <c r="EF19" i="5"/>
  <c r="EG19" i="5"/>
  <c r="EH19" i="5"/>
  <c r="EI19" i="5"/>
  <c r="EJ19" i="5"/>
  <c r="EK19" i="5"/>
  <c r="EL19" i="5"/>
  <c r="EM19" i="5"/>
  <c r="EN19" i="5"/>
  <c r="EO19" i="5"/>
  <c r="EP19" i="5"/>
  <c r="EQ19" i="5"/>
  <c r="ER19" i="5"/>
  <c r="ES19" i="5"/>
  <c r="ET19" i="5"/>
  <c r="EU19" i="5"/>
  <c r="EV19" i="5"/>
  <c r="EW19" i="5"/>
  <c r="EX19" i="5"/>
  <c r="EY19" i="5"/>
  <c r="EZ19"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CO20" i="5"/>
  <c r="CP20" i="5"/>
  <c r="CQ20" i="5"/>
  <c r="CR20" i="5"/>
  <c r="CS20" i="5"/>
  <c r="CT20" i="5"/>
  <c r="CU20" i="5"/>
  <c r="CV20" i="5"/>
  <c r="CW20" i="5"/>
  <c r="CX20" i="5"/>
  <c r="CY20" i="5"/>
  <c r="CZ20" i="5"/>
  <c r="DA20" i="5"/>
  <c r="DB20" i="5"/>
  <c r="DC20" i="5"/>
  <c r="DD20" i="5"/>
  <c r="DE20" i="5"/>
  <c r="DF20" i="5"/>
  <c r="DG20" i="5"/>
  <c r="DH20" i="5"/>
  <c r="DI20" i="5"/>
  <c r="DJ20" i="5"/>
  <c r="DK20" i="5"/>
  <c r="DL20" i="5"/>
  <c r="DM20" i="5"/>
  <c r="DN20" i="5"/>
  <c r="DO20" i="5"/>
  <c r="DP20" i="5"/>
  <c r="DQ20" i="5"/>
  <c r="DR20" i="5"/>
  <c r="DS20" i="5"/>
  <c r="DT20" i="5"/>
  <c r="DU20" i="5"/>
  <c r="DV20" i="5"/>
  <c r="DW20" i="5"/>
  <c r="DX20" i="5"/>
  <c r="DY20" i="5"/>
  <c r="DZ20" i="5"/>
  <c r="EA20" i="5"/>
  <c r="EB20" i="5"/>
  <c r="EC20" i="5"/>
  <c r="ED20" i="5"/>
  <c r="EE20" i="5"/>
  <c r="EF20" i="5"/>
  <c r="EG20" i="5"/>
  <c r="EH20" i="5"/>
  <c r="EI20" i="5"/>
  <c r="EJ20" i="5"/>
  <c r="EK20" i="5"/>
  <c r="EL20" i="5"/>
  <c r="EM20" i="5"/>
  <c r="EN20" i="5"/>
  <c r="EO20" i="5"/>
  <c r="EP20" i="5"/>
  <c r="EQ20" i="5"/>
  <c r="ER20" i="5"/>
  <c r="ES20" i="5"/>
  <c r="ET20" i="5"/>
  <c r="EU20" i="5"/>
  <c r="EV20" i="5"/>
  <c r="EW20" i="5"/>
  <c r="EX20" i="5"/>
  <c r="EY20" i="5"/>
  <c r="EZ20"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CO21" i="5"/>
  <c r="CP21" i="5"/>
  <c r="CQ21" i="5"/>
  <c r="CR21" i="5"/>
  <c r="CS21" i="5"/>
  <c r="CT21" i="5"/>
  <c r="CU21" i="5"/>
  <c r="CV21" i="5"/>
  <c r="CW21" i="5"/>
  <c r="CX21" i="5"/>
  <c r="CY21" i="5"/>
  <c r="CZ21" i="5"/>
  <c r="DA21" i="5"/>
  <c r="DB21" i="5"/>
  <c r="DC21" i="5"/>
  <c r="DD21" i="5"/>
  <c r="DE21" i="5"/>
  <c r="DF21" i="5"/>
  <c r="DG21" i="5"/>
  <c r="DH21" i="5"/>
  <c r="DI21" i="5"/>
  <c r="DJ21" i="5"/>
  <c r="DK21" i="5"/>
  <c r="DL21" i="5"/>
  <c r="DM21" i="5"/>
  <c r="DN21" i="5"/>
  <c r="DO21" i="5"/>
  <c r="DP21" i="5"/>
  <c r="DQ21" i="5"/>
  <c r="DR21" i="5"/>
  <c r="DS21" i="5"/>
  <c r="DT21" i="5"/>
  <c r="DU21" i="5"/>
  <c r="DV21" i="5"/>
  <c r="DW21" i="5"/>
  <c r="DX21" i="5"/>
  <c r="DY21" i="5"/>
  <c r="DZ21" i="5"/>
  <c r="EA21" i="5"/>
  <c r="EB21" i="5"/>
  <c r="EC21" i="5"/>
  <c r="ED21" i="5"/>
  <c r="EE21" i="5"/>
  <c r="EF21" i="5"/>
  <c r="EG21" i="5"/>
  <c r="EH21" i="5"/>
  <c r="EI21" i="5"/>
  <c r="EJ21" i="5"/>
  <c r="EK21" i="5"/>
  <c r="EL21" i="5"/>
  <c r="EM21" i="5"/>
  <c r="EN21" i="5"/>
  <c r="EO21" i="5"/>
  <c r="EP21" i="5"/>
  <c r="EQ21" i="5"/>
  <c r="ER21" i="5"/>
  <c r="ES21" i="5"/>
  <c r="ET21" i="5"/>
  <c r="EU21" i="5"/>
  <c r="EV21" i="5"/>
  <c r="EW21" i="5"/>
  <c r="EX21" i="5"/>
  <c r="EY21" i="5"/>
  <c r="EZ21"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CO22" i="5"/>
  <c r="CP22" i="5"/>
  <c r="CQ22" i="5"/>
  <c r="CR22" i="5"/>
  <c r="CS22" i="5"/>
  <c r="CT22" i="5"/>
  <c r="CU22" i="5"/>
  <c r="CV22" i="5"/>
  <c r="CW22" i="5"/>
  <c r="CX22" i="5"/>
  <c r="CY22" i="5"/>
  <c r="CZ22" i="5"/>
  <c r="DA22" i="5"/>
  <c r="DB22" i="5"/>
  <c r="DC22" i="5"/>
  <c r="DD22" i="5"/>
  <c r="DE22" i="5"/>
  <c r="DF22" i="5"/>
  <c r="DG22" i="5"/>
  <c r="DH22" i="5"/>
  <c r="DI22" i="5"/>
  <c r="DJ22" i="5"/>
  <c r="DK22" i="5"/>
  <c r="DL22" i="5"/>
  <c r="DM22" i="5"/>
  <c r="DN22" i="5"/>
  <c r="DO22" i="5"/>
  <c r="DP22" i="5"/>
  <c r="DQ22" i="5"/>
  <c r="DR22" i="5"/>
  <c r="DS22" i="5"/>
  <c r="DT22" i="5"/>
  <c r="DU22" i="5"/>
  <c r="DV22" i="5"/>
  <c r="DW22" i="5"/>
  <c r="DX22" i="5"/>
  <c r="DY22" i="5"/>
  <c r="DZ22" i="5"/>
  <c r="EA22" i="5"/>
  <c r="EB22" i="5"/>
  <c r="EC22" i="5"/>
  <c r="ED22" i="5"/>
  <c r="EE22" i="5"/>
  <c r="EF22" i="5"/>
  <c r="EG22" i="5"/>
  <c r="EH22" i="5"/>
  <c r="EI22" i="5"/>
  <c r="EJ22" i="5"/>
  <c r="EK22" i="5"/>
  <c r="EL22" i="5"/>
  <c r="EM22" i="5"/>
  <c r="EN22" i="5"/>
  <c r="EO22" i="5"/>
  <c r="EP22" i="5"/>
  <c r="EQ22" i="5"/>
  <c r="ER22" i="5"/>
  <c r="ES22" i="5"/>
  <c r="ET22" i="5"/>
  <c r="EU22" i="5"/>
  <c r="EV22" i="5"/>
  <c r="EW22" i="5"/>
  <c r="EX22" i="5"/>
  <c r="EY22" i="5"/>
  <c r="EZ22"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CO23" i="5"/>
  <c r="CP23" i="5"/>
  <c r="CQ23" i="5"/>
  <c r="CR23" i="5"/>
  <c r="CS23" i="5"/>
  <c r="CT23" i="5"/>
  <c r="CU23" i="5"/>
  <c r="CV23" i="5"/>
  <c r="CW23" i="5"/>
  <c r="CX23" i="5"/>
  <c r="CY23" i="5"/>
  <c r="CZ23" i="5"/>
  <c r="DA23" i="5"/>
  <c r="DB23" i="5"/>
  <c r="DC23" i="5"/>
  <c r="DD23" i="5"/>
  <c r="DE23" i="5"/>
  <c r="DF23" i="5"/>
  <c r="DG23" i="5"/>
  <c r="DH23" i="5"/>
  <c r="DI23" i="5"/>
  <c r="DJ23" i="5"/>
  <c r="DK23" i="5"/>
  <c r="DL23" i="5"/>
  <c r="DM23" i="5"/>
  <c r="DN23" i="5"/>
  <c r="DO23" i="5"/>
  <c r="DP23" i="5"/>
  <c r="DQ23" i="5"/>
  <c r="DR23" i="5"/>
  <c r="DS23" i="5"/>
  <c r="DT23" i="5"/>
  <c r="DU23" i="5"/>
  <c r="DV23" i="5"/>
  <c r="DW23" i="5"/>
  <c r="DX23" i="5"/>
  <c r="DY23" i="5"/>
  <c r="DZ23" i="5"/>
  <c r="EA23" i="5"/>
  <c r="EB23" i="5"/>
  <c r="EC23" i="5"/>
  <c r="ED23" i="5"/>
  <c r="EE23" i="5"/>
  <c r="EF23" i="5"/>
  <c r="EG23" i="5"/>
  <c r="EH23" i="5"/>
  <c r="EI23" i="5"/>
  <c r="EJ23" i="5"/>
  <c r="EK23" i="5"/>
  <c r="EL23" i="5"/>
  <c r="EM23" i="5"/>
  <c r="EN23" i="5"/>
  <c r="EO23" i="5"/>
  <c r="EP23" i="5"/>
  <c r="EQ23" i="5"/>
  <c r="ER23" i="5"/>
  <c r="ES23" i="5"/>
  <c r="ET23" i="5"/>
  <c r="EU23" i="5"/>
  <c r="EV23" i="5"/>
  <c r="EW23" i="5"/>
  <c r="EX23" i="5"/>
  <c r="EY23" i="5"/>
  <c r="EZ23"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CO24" i="5"/>
  <c r="CP24" i="5"/>
  <c r="CQ24" i="5"/>
  <c r="CR24" i="5"/>
  <c r="CS24" i="5"/>
  <c r="CT24" i="5"/>
  <c r="CU24" i="5"/>
  <c r="CV24" i="5"/>
  <c r="CW24" i="5"/>
  <c r="CX24" i="5"/>
  <c r="CY24" i="5"/>
  <c r="CZ24" i="5"/>
  <c r="DA24" i="5"/>
  <c r="DB24" i="5"/>
  <c r="DC24" i="5"/>
  <c r="DD24" i="5"/>
  <c r="DE24" i="5"/>
  <c r="DF24" i="5"/>
  <c r="DG24" i="5"/>
  <c r="DH24" i="5"/>
  <c r="DI24" i="5"/>
  <c r="DJ24" i="5"/>
  <c r="DK24" i="5"/>
  <c r="DL24" i="5"/>
  <c r="DM24" i="5"/>
  <c r="DN24" i="5"/>
  <c r="DO24" i="5"/>
  <c r="DP24" i="5"/>
  <c r="DQ24" i="5"/>
  <c r="DR24" i="5"/>
  <c r="DS24" i="5"/>
  <c r="DT24" i="5"/>
  <c r="DU24" i="5"/>
  <c r="DV24" i="5"/>
  <c r="DW24" i="5"/>
  <c r="DX24" i="5"/>
  <c r="DY24" i="5"/>
  <c r="DZ24" i="5"/>
  <c r="EA24" i="5"/>
  <c r="EB24" i="5"/>
  <c r="EC24" i="5"/>
  <c r="ED24" i="5"/>
  <c r="EE24" i="5"/>
  <c r="EF24" i="5"/>
  <c r="EG24" i="5"/>
  <c r="EH24" i="5"/>
  <c r="EI24" i="5"/>
  <c r="EJ24" i="5"/>
  <c r="EK24" i="5"/>
  <c r="EL24" i="5"/>
  <c r="EM24" i="5"/>
  <c r="EN24" i="5"/>
  <c r="EO24" i="5"/>
  <c r="EP24" i="5"/>
  <c r="EQ24" i="5"/>
  <c r="ER24" i="5"/>
  <c r="ES24" i="5"/>
  <c r="ET24" i="5"/>
  <c r="EU24" i="5"/>
  <c r="EV24" i="5"/>
  <c r="EW24" i="5"/>
  <c r="EX24" i="5"/>
  <c r="EY24" i="5"/>
  <c r="EZ24"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CO25" i="5"/>
  <c r="CP25" i="5"/>
  <c r="CQ25" i="5"/>
  <c r="CR25" i="5"/>
  <c r="CS25" i="5"/>
  <c r="CT25" i="5"/>
  <c r="CU25" i="5"/>
  <c r="CV25" i="5"/>
  <c r="CW25" i="5"/>
  <c r="CX25" i="5"/>
  <c r="CY25" i="5"/>
  <c r="CZ25" i="5"/>
  <c r="DA25" i="5"/>
  <c r="DB25" i="5"/>
  <c r="DC25" i="5"/>
  <c r="DD25" i="5"/>
  <c r="DE25" i="5"/>
  <c r="DF25" i="5"/>
  <c r="DG25" i="5"/>
  <c r="DH25" i="5"/>
  <c r="DI25" i="5"/>
  <c r="DJ25" i="5"/>
  <c r="DK25" i="5"/>
  <c r="DL25" i="5"/>
  <c r="DM25" i="5"/>
  <c r="DN25" i="5"/>
  <c r="DO25" i="5"/>
  <c r="DP25" i="5"/>
  <c r="DQ25" i="5"/>
  <c r="DR25" i="5"/>
  <c r="DS25" i="5"/>
  <c r="DT25" i="5"/>
  <c r="DU25" i="5"/>
  <c r="DV25" i="5"/>
  <c r="DW25" i="5"/>
  <c r="DX25" i="5"/>
  <c r="DY25" i="5"/>
  <c r="DZ25" i="5"/>
  <c r="EA25" i="5"/>
  <c r="EB25" i="5"/>
  <c r="EC25" i="5"/>
  <c r="ED25" i="5"/>
  <c r="EE25" i="5"/>
  <c r="EF25" i="5"/>
  <c r="EG25" i="5"/>
  <c r="EH25" i="5"/>
  <c r="EI25" i="5"/>
  <c r="EJ25" i="5"/>
  <c r="EK25" i="5"/>
  <c r="EL25" i="5"/>
  <c r="EM25" i="5"/>
  <c r="EN25" i="5"/>
  <c r="EO25" i="5"/>
  <c r="EP25" i="5"/>
  <c r="EQ25" i="5"/>
  <c r="ER25" i="5"/>
  <c r="ES25" i="5"/>
  <c r="ET25" i="5"/>
  <c r="EU25" i="5"/>
  <c r="EV25" i="5"/>
  <c r="EW25" i="5"/>
  <c r="EX25" i="5"/>
  <c r="EY25" i="5"/>
  <c r="EZ25"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CO26" i="5"/>
  <c r="CP26" i="5"/>
  <c r="CQ26" i="5"/>
  <c r="CR26" i="5"/>
  <c r="CS26" i="5"/>
  <c r="CT26" i="5"/>
  <c r="CU26" i="5"/>
  <c r="CV26" i="5"/>
  <c r="CW26" i="5"/>
  <c r="CX26" i="5"/>
  <c r="CY26" i="5"/>
  <c r="CZ26" i="5"/>
  <c r="DA26" i="5"/>
  <c r="DB26" i="5"/>
  <c r="DC26" i="5"/>
  <c r="DD26" i="5"/>
  <c r="DE26" i="5"/>
  <c r="DF26" i="5"/>
  <c r="DG26" i="5"/>
  <c r="DH26" i="5"/>
  <c r="DI26" i="5"/>
  <c r="DJ26" i="5"/>
  <c r="DK26" i="5"/>
  <c r="DL26" i="5"/>
  <c r="DM26" i="5"/>
  <c r="DN26" i="5"/>
  <c r="DO26" i="5"/>
  <c r="DP26" i="5"/>
  <c r="DQ26" i="5"/>
  <c r="DR26" i="5"/>
  <c r="DS26" i="5"/>
  <c r="DT26" i="5"/>
  <c r="DU26" i="5"/>
  <c r="DV26" i="5"/>
  <c r="DW26" i="5"/>
  <c r="DX26" i="5"/>
  <c r="DY26" i="5"/>
  <c r="DZ26" i="5"/>
  <c r="EA26" i="5"/>
  <c r="EB26" i="5"/>
  <c r="EC26" i="5"/>
  <c r="ED26" i="5"/>
  <c r="EE26" i="5"/>
  <c r="EF26" i="5"/>
  <c r="EG26" i="5"/>
  <c r="EH26" i="5"/>
  <c r="EI26" i="5"/>
  <c r="EJ26" i="5"/>
  <c r="EK26" i="5"/>
  <c r="EL26" i="5"/>
  <c r="EM26" i="5"/>
  <c r="EN26" i="5"/>
  <c r="EO26" i="5"/>
  <c r="EP26" i="5"/>
  <c r="EQ26" i="5"/>
  <c r="ER26" i="5"/>
  <c r="ES26" i="5"/>
  <c r="ET26" i="5"/>
  <c r="EU26" i="5"/>
  <c r="EV26" i="5"/>
  <c r="EW26" i="5"/>
  <c r="EX26" i="5"/>
  <c r="EY26" i="5"/>
  <c r="EZ26"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B27" i="5"/>
  <c r="CC27" i="5"/>
  <c r="CD27" i="5"/>
  <c r="CE27" i="5"/>
  <c r="CF27" i="5"/>
  <c r="CG27" i="5"/>
  <c r="CH27" i="5"/>
  <c r="CI27" i="5"/>
  <c r="CJ27" i="5"/>
  <c r="CK27" i="5"/>
  <c r="CL27" i="5"/>
  <c r="CM27" i="5"/>
  <c r="CN27" i="5"/>
  <c r="CO27" i="5"/>
  <c r="CP27" i="5"/>
  <c r="CQ27" i="5"/>
  <c r="CR27" i="5"/>
  <c r="CS27" i="5"/>
  <c r="CT27" i="5"/>
  <c r="CU27" i="5"/>
  <c r="CV27" i="5"/>
  <c r="CW27" i="5"/>
  <c r="CX27" i="5"/>
  <c r="CY27" i="5"/>
  <c r="CZ27" i="5"/>
  <c r="DA27" i="5"/>
  <c r="DB27" i="5"/>
  <c r="DC27" i="5"/>
  <c r="DD27" i="5"/>
  <c r="DE27" i="5"/>
  <c r="DF27" i="5"/>
  <c r="DG27" i="5"/>
  <c r="DH27" i="5"/>
  <c r="DI27" i="5"/>
  <c r="DJ27" i="5"/>
  <c r="DK27" i="5"/>
  <c r="DL27" i="5"/>
  <c r="DM27" i="5"/>
  <c r="DN27" i="5"/>
  <c r="DO27" i="5"/>
  <c r="DP27" i="5"/>
  <c r="DQ27" i="5"/>
  <c r="DR27" i="5"/>
  <c r="DS27" i="5"/>
  <c r="DT27" i="5"/>
  <c r="DU27" i="5"/>
  <c r="DV27" i="5"/>
  <c r="DW27" i="5"/>
  <c r="DX27" i="5"/>
  <c r="DY27" i="5"/>
  <c r="DZ27" i="5"/>
  <c r="EA27" i="5"/>
  <c r="EB27" i="5"/>
  <c r="EC27" i="5"/>
  <c r="ED27" i="5"/>
  <c r="EE27" i="5"/>
  <c r="EF27" i="5"/>
  <c r="EG27" i="5"/>
  <c r="EH27" i="5"/>
  <c r="EI27" i="5"/>
  <c r="EJ27" i="5"/>
  <c r="EK27" i="5"/>
  <c r="EL27" i="5"/>
  <c r="EM27" i="5"/>
  <c r="EN27" i="5"/>
  <c r="EO27" i="5"/>
  <c r="EP27" i="5"/>
  <c r="EQ27" i="5"/>
  <c r="ER27" i="5"/>
  <c r="ES27" i="5"/>
  <c r="ET27" i="5"/>
  <c r="EU27" i="5"/>
  <c r="EV27" i="5"/>
  <c r="EW27" i="5"/>
  <c r="EX27" i="5"/>
  <c r="EY27" i="5"/>
  <c r="EZ27"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BJ28" i="5"/>
  <c r="BK28" i="5"/>
  <c r="BL28" i="5"/>
  <c r="BM28" i="5"/>
  <c r="BN28" i="5"/>
  <c r="BO28" i="5"/>
  <c r="BP28" i="5"/>
  <c r="BQ28" i="5"/>
  <c r="BR28" i="5"/>
  <c r="BS28" i="5"/>
  <c r="BT28" i="5"/>
  <c r="BU28" i="5"/>
  <c r="BV28" i="5"/>
  <c r="BW28" i="5"/>
  <c r="BX28" i="5"/>
  <c r="BY28" i="5"/>
  <c r="BZ28" i="5"/>
  <c r="CA28" i="5"/>
  <c r="CB28" i="5"/>
  <c r="CC28" i="5"/>
  <c r="CD28" i="5"/>
  <c r="CE28" i="5"/>
  <c r="CF28" i="5"/>
  <c r="CG28" i="5"/>
  <c r="CH28" i="5"/>
  <c r="CI28" i="5"/>
  <c r="CJ28" i="5"/>
  <c r="CK28" i="5"/>
  <c r="CL28" i="5"/>
  <c r="CM28" i="5"/>
  <c r="CN28" i="5"/>
  <c r="CO28" i="5"/>
  <c r="CP28" i="5"/>
  <c r="CQ28" i="5"/>
  <c r="CR28" i="5"/>
  <c r="CS28" i="5"/>
  <c r="CT28" i="5"/>
  <c r="CU28" i="5"/>
  <c r="CV28" i="5"/>
  <c r="CW28" i="5"/>
  <c r="CX28" i="5"/>
  <c r="CY28" i="5"/>
  <c r="CZ28" i="5"/>
  <c r="DA28" i="5"/>
  <c r="DB28" i="5"/>
  <c r="DC28" i="5"/>
  <c r="DD28" i="5"/>
  <c r="DE28" i="5"/>
  <c r="DF28" i="5"/>
  <c r="DG28" i="5"/>
  <c r="DH28" i="5"/>
  <c r="DI28" i="5"/>
  <c r="DJ28" i="5"/>
  <c r="DK28" i="5"/>
  <c r="DL28" i="5"/>
  <c r="DM28" i="5"/>
  <c r="DN28" i="5"/>
  <c r="DO28" i="5"/>
  <c r="DP28" i="5"/>
  <c r="DQ28" i="5"/>
  <c r="DR28" i="5"/>
  <c r="DS28" i="5"/>
  <c r="DT28" i="5"/>
  <c r="DU28" i="5"/>
  <c r="DV28" i="5"/>
  <c r="DW28" i="5"/>
  <c r="DX28" i="5"/>
  <c r="DY28" i="5"/>
  <c r="DZ28" i="5"/>
  <c r="EA28" i="5"/>
  <c r="EB28" i="5"/>
  <c r="EC28" i="5"/>
  <c r="ED28" i="5"/>
  <c r="EE28" i="5"/>
  <c r="EF28" i="5"/>
  <c r="EG28" i="5"/>
  <c r="EH28" i="5"/>
  <c r="EI28" i="5"/>
  <c r="EJ28" i="5"/>
  <c r="EK28" i="5"/>
  <c r="EL28" i="5"/>
  <c r="EM28" i="5"/>
  <c r="EN28" i="5"/>
  <c r="EO28" i="5"/>
  <c r="EP28" i="5"/>
  <c r="EQ28" i="5"/>
  <c r="ER28" i="5"/>
  <c r="ES28" i="5"/>
  <c r="ET28" i="5"/>
  <c r="EU28" i="5"/>
  <c r="EV28" i="5"/>
  <c r="EW28" i="5"/>
  <c r="EX28" i="5"/>
  <c r="EY28" i="5"/>
  <c r="EZ28"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BJ29" i="5"/>
  <c r="BK29" i="5"/>
  <c r="BL29" i="5"/>
  <c r="BM29" i="5"/>
  <c r="BN29" i="5"/>
  <c r="BO29" i="5"/>
  <c r="BP29" i="5"/>
  <c r="BQ29" i="5"/>
  <c r="BR29" i="5"/>
  <c r="BS29" i="5"/>
  <c r="BT29" i="5"/>
  <c r="BU29" i="5"/>
  <c r="BV29" i="5"/>
  <c r="BW29" i="5"/>
  <c r="BX29" i="5"/>
  <c r="BY29" i="5"/>
  <c r="BZ29" i="5"/>
  <c r="CA29" i="5"/>
  <c r="CB29" i="5"/>
  <c r="CC29" i="5"/>
  <c r="CD29" i="5"/>
  <c r="CE29" i="5"/>
  <c r="CF29" i="5"/>
  <c r="CG29" i="5"/>
  <c r="CH29" i="5"/>
  <c r="CI29" i="5"/>
  <c r="CJ29" i="5"/>
  <c r="CK29" i="5"/>
  <c r="CL29" i="5"/>
  <c r="CM29" i="5"/>
  <c r="CN29" i="5"/>
  <c r="CO29" i="5"/>
  <c r="CP29" i="5"/>
  <c r="CQ29" i="5"/>
  <c r="CR29" i="5"/>
  <c r="CS29" i="5"/>
  <c r="CT29" i="5"/>
  <c r="CU29" i="5"/>
  <c r="CV29" i="5"/>
  <c r="CW29" i="5"/>
  <c r="CX29" i="5"/>
  <c r="CY29" i="5"/>
  <c r="CZ29" i="5"/>
  <c r="DA29" i="5"/>
  <c r="DB29" i="5"/>
  <c r="DC29" i="5"/>
  <c r="DD29" i="5"/>
  <c r="DE29" i="5"/>
  <c r="DF29" i="5"/>
  <c r="DG29" i="5"/>
  <c r="DH29" i="5"/>
  <c r="DI29" i="5"/>
  <c r="DJ29" i="5"/>
  <c r="DK29" i="5"/>
  <c r="DL29" i="5"/>
  <c r="DM29" i="5"/>
  <c r="DN29" i="5"/>
  <c r="DO29" i="5"/>
  <c r="DP29" i="5"/>
  <c r="DQ29" i="5"/>
  <c r="DR29" i="5"/>
  <c r="DS29" i="5"/>
  <c r="DT29" i="5"/>
  <c r="DU29" i="5"/>
  <c r="DV29" i="5"/>
  <c r="DW29" i="5"/>
  <c r="DX29" i="5"/>
  <c r="DY29" i="5"/>
  <c r="DZ29" i="5"/>
  <c r="EA29" i="5"/>
  <c r="EB29" i="5"/>
  <c r="EC29" i="5"/>
  <c r="ED29" i="5"/>
  <c r="EE29" i="5"/>
  <c r="EF29" i="5"/>
  <c r="EG29" i="5"/>
  <c r="EH29" i="5"/>
  <c r="EI29" i="5"/>
  <c r="EJ29" i="5"/>
  <c r="EK29" i="5"/>
  <c r="EL29" i="5"/>
  <c r="EM29" i="5"/>
  <c r="EN29" i="5"/>
  <c r="EO29" i="5"/>
  <c r="EP29" i="5"/>
  <c r="EQ29" i="5"/>
  <c r="ER29" i="5"/>
  <c r="ES29" i="5"/>
  <c r="ET29" i="5"/>
  <c r="EU29" i="5"/>
  <c r="EV29" i="5"/>
  <c r="EW29" i="5"/>
  <c r="EX29" i="5"/>
  <c r="EY29" i="5"/>
  <c r="EZ29"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0" i="5"/>
  <c r="AY30" i="5"/>
  <c r="AZ30" i="5"/>
  <c r="BA30" i="5"/>
  <c r="BB30" i="5"/>
  <c r="BC30" i="5"/>
  <c r="BD30" i="5"/>
  <c r="BE30" i="5"/>
  <c r="BF30" i="5"/>
  <c r="BG30" i="5"/>
  <c r="BH30" i="5"/>
  <c r="BI30" i="5"/>
  <c r="BJ30" i="5"/>
  <c r="BK30" i="5"/>
  <c r="BL30" i="5"/>
  <c r="BM30" i="5"/>
  <c r="BN30" i="5"/>
  <c r="BO30" i="5"/>
  <c r="BP30" i="5"/>
  <c r="BQ30" i="5"/>
  <c r="BR30" i="5"/>
  <c r="BS30" i="5"/>
  <c r="BT30" i="5"/>
  <c r="BU30" i="5"/>
  <c r="BV30" i="5"/>
  <c r="BW30" i="5"/>
  <c r="BX30" i="5"/>
  <c r="BY30" i="5"/>
  <c r="BZ30" i="5"/>
  <c r="CA30" i="5"/>
  <c r="CB30" i="5"/>
  <c r="CC30" i="5"/>
  <c r="CD30" i="5"/>
  <c r="CE30" i="5"/>
  <c r="CF30" i="5"/>
  <c r="CG30" i="5"/>
  <c r="CH30" i="5"/>
  <c r="CI30" i="5"/>
  <c r="CJ30" i="5"/>
  <c r="CK30" i="5"/>
  <c r="CL30" i="5"/>
  <c r="CM30" i="5"/>
  <c r="CN30" i="5"/>
  <c r="CO30" i="5"/>
  <c r="CP30" i="5"/>
  <c r="CQ30" i="5"/>
  <c r="CR30" i="5"/>
  <c r="CS30" i="5"/>
  <c r="CT30" i="5"/>
  <c r="CU30" i="5"/>
  <c r="CV30" i="5"/>
  <c r="CW30" i="5"/>
  <c r="CX30" i="5"/>
  <c r="CY30" i="5"/>
  <c r="CZ30" i="5"/>
  <c r="DA30" i="5"/>
  <c r="DB30" i="5"/>
  <c r="DC30" i="5"/>
  <c r="DD30" i="5"/>
  <c r="DE30" i="5"/>
  <c r="DF30" i="5"/>
  <c r="DG30" i="5"/>
  <c r="DH30" i="5"/>
  <c r="DI30" i="5"/>
  <c r="DJ30" i="5"/>
  <c r="DK30" i="5"/>
  <c r="DL30" i="5"/>
  <c r="DM30" i="5"/>
  <c r="DN30" i="5"/>
  <c r="DO30" i="5"/>
  <c r="DP30" i="5"/>
  <c r="DQ30" i="5"/>
  <c r="DR30" i="5"/>
  <c r="DS30" i="5"/>
  <c r="DT30" i="5"/>
  <c r="DU30" i="5"/>
  <c r="DV30" i="5"/>
  <c r="DW30" i="5"/>
  <c r="DX30" i="5"/>
  <c r="DY30" i="5"/>
  <c r="DZ30" i="5"/>
  <c r="EA30" i="5"/>
  <c r="EB30" i="5"/>
  <c r="EC30" i="5"/>
  <c r="ED30" i="5"/>
  <c r="EE30" i="5"/>
  <c r="EF30" i="5"/>
  <c r="EG30" i="5"/>
  <c r="EH30" i="5"/>
  <c r="EI30" i="5"/>
  <c r="EJ30" i="5"/>
  <c r="EK30" i="5"/>
  <c r="EL30" i="5"/>
  <c r="EM30" i="5"/>
  <c r="EN30" i="5"/>
  <c r="EO30" i="5"/>
  <c r="EP30" i="5"/>
  <c r="EQ30" i="5"/>
  <c r="ER30" i="5"/>
  <c r="ES30" i="5"/>
  <c r="ET30" i="5"/>
  <c r="EU30" i="5"/>
  <c r="EV30" i="5"/>
  <c r="EW30" i="5"/>
  <c r="EX30" i="5"/>
  <c r="EY30" i="5"/>
  <c r="EZ30"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B31" i="5"/>
  <c r="CC31" i="5"/>
  <c r="CD31" i="5"/>
  <c r="CE31" i="5"/>
  <c r="CF31" i="5"/>
  <c r="CG31" i="5"/>
  <c r="CH31" i="5"/>
  <c r="CI31" i="5"/>
  <c r="CJ31" i="5"/>
  <c r="CK31" i="5"/>
  <c r="CL31" i="5"/>
  <c r="CM31" i="5"/>
  <c r="CN31" i="5"/>
  <c r="CO31" i="5"/>
  <c r="CP31" i="5"/>
  <c r="CQ31" i="5"/>
  <c r="CR31" i="5"/>
  <c r="CS31" i="5"/>
  <c r="CT31" i="5"/>
  <c r="CU31" i="5"/>
  <c r="CV31" i="5"/>
  <c r="CW31" i="5"/>
  <c r="CX31" i="5"/>
  <c r="CY31" i="5"/>
  <c r="CZ31" i="5"/>
  <c r="DA31" i="5"/>
  <c r="DB31" i="5"/>
  <c r="DC31" i="5"/>
  <c r="DD31" i="5"/>
  <c r="DE31" i="5"/>
  <c r="DF31" i="5"/>
  <c r="DG31" i="5"/>
  <c r="DH31" i="5"/>
  <c r="DI31" i="5"/>
  <c r="DJ31" i="5"/>
  <c r="DK31" i="5"/>
  <c r="DL31" i="5"/>
  <c r="DM31" i="5"/>
  <c r="DN31" i="5"/>
  <c r="DO31" i="5"/>
  <c r="DP31" i="5"/>
  <c r="DQ31" i="5"/>
  <c r="DR31" i="5"/>
  <c r="DS31" i="5"/>
  <c r="DT31" i="5"/>
  <c r="DU31" i="5"/>
  <c r="DV31" i="5"/>
  <c r="DW31" i="5"/>
  <c r="DX31" i="5"/>
  <c r="DY31" i="5"/>
  <c r="DZ31" i="5"/>
  <c r="EA31" i="5"/>
  <c r="EB31" i="5"/>
  <c r="EC31" i="5"/>
  <c r="ED31" i="5"/>
  <c r="EE31" i="5"/>
  <c r="EF31" i="5"/>
  <c r="EG31" i="5"/>
  <c r="EH31" i="5"/>
  <c r="EI31" i="5"/>
  <c r="EJ31" i="5"/>
  <c r="EK31" i="5"/>
  <c r="EL31" i="5"/>
  <c r="EM31" i="5"/>
  <c r="EN31" i="5"/>
  <c r="EO31" i="5"/>
  <c r="EP31" i="5"/>
  <c r="EQ31" i="5"/>
  <c r="ER31" i="5"/>
  <c r="ES31" i="5"/>
  <c r="ET31" i="5"/>
  <c r="EU31" i="5"/>
  <c r="EV31" i="5"/>
  <c r="EW31" i="5"/>
  <c r="EX31" i="5"/>
  <c r="EY31" i="5"/>
  <c r="EZ31"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32" i="5"/>
  <c r="BK32" i="5"/>
  <c r="BL32" i="5"/>
  <c r="BM32" i="5"/>
  <c r="BN32" i="5"/>
  <c r="BO32" i="5"/>
  <c r="BP32" i="5"/>
  <c r="BQ32" i="5"/>
  <c r="BR32" i="5"/>
  <c r="BS32" i="5"/>
  <c r="BT32" i="5"/>
  <c r="BU32" i="5"/>
  <c r="BV32" i="5"/>
  <c r="BW32" i="5"/>
  <c r="BX32" i="5"/>
  <c r="BY32" i="5"/>
  <c r="BZ32" i="5"/>
  <c r="CA32" i="5"/>
  <c r="CB32" i="5"/>
  <c r="CC32" i="5"/>
  <c r="CD32" i="5"/>
  <c r="CE32" i="5"/>
  <c r="CF32" i="5"/>
  <c r="CG32" i="5"/>
  <c r="CH32" i="5"/>
  <c r="CI32" i="5"/>
  <c r="CJ32" i="5"/>
  <c r="CK32" i="5"/>
  <c r="CL32" i="5"/>
  <c r="CM32" i="5"/>
  <c r="CN32" i="5"/>
  <c r="CO32" i="5"/>
  <c r="CP32" i="5"/>
  <c r="CQ32" i="5"/>
  <c r="CR32" i="5"/>
  <c r="CS32" i="5"/>
  <c r="CT32" i="5"/>
  <c r="CU32" i="5"/>
  <c r="CV32" i="5"/>
  <c r="CW32" i="5"/>
  <c r="CX32" i="5"/>
  <c r="CY32" i="5"/>
  <c r="CZ32" i="5"/>
  <c r="DA32" i="5"/>
  <c r="DB32" i="5"/>
  <c r="DC32" i="5"/>
  <c r="DD32" i="5"/>
  <c r="DE32" i="5"/>
  <c r="DF32" i="5"/>
  <c r="DG32" i="5"/>
  <c r="DH32" i="5"/>
  <c r="DI32" i="5"/>
  <c r="DJ32" i="5"/>
  <c r="DK32" i="5"/>
  <c r="DL32" i="5"/>
  <c r="DM32" i="5"/>
  <c r="DN32" i="5"/>
  <c r="DO32" i="5"/>
  <c r="DP32" i="5"/>
  <c r="DQ32" i="5"/>
  <c r="DR32" i="5"/>
  <c r="DS32" i="5"/>
  <c r="DT32" i="5"/>
  <c r="DU32" i="5"/>
  <c r="DV32" i="5"/>
  <c r="DW32" i="5"/>
  <c r="DX32" i="5"/>
  <c r="DY32" i="5"/>
  <c r="DZ32" i="5"/>
  <c r="EA32" i="5"/>
  <c r="EB32" i="5"/>
  <c r="EC32" i="5"/>
  <c r="ED32" i="5"/>
  <c r="EE32" i="5"/>
  <c r="EF32" i="5"/>
  <c r="EG32" i="5"/>
  <c r="EH32" i="5"/>
  <c r="EI32" i="5"/>
  <c r="EJ32" i="5"/>
  <c r="EK32" i="5"/>
  <c r="EL32" i="5"/>
  <c r="EM32" i="5"/>
  <c r="EN32" i="5"/>
  <c r="EO32" i="5"/>
  <c r="EP32" i="5"/>
  <c r="EQ32" i="5"/>
  <c r="ER32" i="5"/>
  <c r="ES32" i="5"/>
  <c r="ET32" i="5"/>
  <c r="EU32" i="5"/>
  <c r="EV32" i="5"/>
  <c r="EW32" i="5"/>
  <c r="EX32" i="5"/>
  <c r="EY32" i="5"/>
  <c r="EZ32" i="5"/>
  <c r="H33" i="5"/>
  <c r="I33"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AX33" i="5"/>
  <c r="AY33" i="5"/>
  <c r="AZ33" i="5"/>
  <c r="BA33" i="5"/>
  <c r="BB33" i="5"/>
  <c r="BC33" i="5"/>
  <c r="BD33" i="5"/>
  <c r="BE33" i="5"/>
  <c r="BF33" i="5"/>
  <c r="BG33" i="5"/>
  <c r="BH33" i="5"/>
  <c r="BI33" i="5"/>
  <c r="BJ33" i="5"/>
  <c r="BK33" i="5"/>
  <c r="BL33" i="5"/>
  <c r="BM33" i="5"/>
  <c r="BN33" i="5"/>
  <c r="BO33" i="5"/>
  <c r="BP33" i="5"/>
  <c r="BQ33" i="5"/>
  <c r="BR33" i="5"/>
  <c r="BS33" i="5"/>
  <c r="BT33" i="5"/>
  <c r="BU33" i="5"/>
  <c r="BV33" i="5"/>
  <c r="BW33" i="5"/>
  <c r="BX33" i="5"/>
  <c r="BY33" i="5"/>
  <c r="BZ33" i="5"/>
  <c r="CA33" i="5"/>
  <c r="CB33" i="5"/>
  <c r="CC33" i="5"/>
  <c r="CD33" i="5"/>
  <c r="CE33" i="5"/>
  <c r="CF33" i="5"/>
  <c r="CG33" i="5"/>
  <c r="CH33" i="5"/>
  <c r="CI33" i="5"/>
  <c r="CJ33" i="5"/>
  <c r="CK33" i="5"/>
  <c r="CL33" i="5"/>
  <c r="CM33" i="5"/>
  <c r="CN33" i="5"/>
  <c r="CO33" i="5"/>
  <c r="CP33" i="5"/>
  <c r="CQ33" i="5"/>
  <c r="CR33" i="5"/>
  <c r="CS33" i="5"/>
  <c r="CT33" i="5"/>
  <c r="CU33" i="5"/>
  <c r="CV33" i="5"/>
  <c r="CW33" i="5"/>
  <c r="CX33" i="5"/>
  <c r="CY33" i="5"/>
  <c r="CZ33" i="5"/>
  <c r="DA33" i="5"/>
  <c r="DB33" i="5"/>
  <c r="DC33" i="5"/>
  <c r="DD33" i="5"/>
  <c r="DE33" i="5"/>
  <c r="DF33" i="5"/>
  <c r="DG33" i="5"/>
  <c r="DH33" i="5"/>
  <c r="DI33" i="5"/>
  <c r="DJ33" i="5"/>
  <c r="DK33" i="5"/>
  <c r="DL33" i="5"/>
  <c r="DM33" i="5"/>
  <c r="DN33" i="5"/>
  <c r="DO33" i="5"/>
  <c r="DP33" i="5"/>
  <c r="DQ33" i="5"/>
  <c r="DR33" i="5"/>
  <c r="DS33" i="5"/>
  <c r="DT33" i="5"/>
  <c r="DU33" i="5"/>
  <c r="DV33" i="5"/>
  <c r="DW33" i="5"/>
  <c r="DX33" i="5"/>
  <c r="DY33" i="5"/>
  <c r="DZ33" i="5"/>
  <c r="EA33" i="5"/>
  <c r="EB33" i="5"/>
  <c r="EC33" i="5"/>
  <c r="ED33" i="5"/>
  <c r="EE33" i="5"/>
  <c r="EF33" i="5"/>
  <c r="EG33" i="5"/>
  <c r="EH33" i="5"/>
  <c r="EI33" i="5"/>
  <c r="EJ33" i="5"/>
  <c r="EK33" i="5"/>
  <c r="EL33" i="5"/>
  <c r="EM33" i="5"/>
  <c r="EN33" i="5"/>
  <c r="EO33" i="5"/>
  <c r="EP33" i="5"/>
  <c r="EQ33" i="5"/>
  <c r="ER33" i="5"/>
  <c r="ES33" i="5"/>
  <c r="ET33" i="5"/>
  <c r="EU33" i="5"/>
  <c r="EV33" i="5"/>
  <c r="EW33" i="5"/>
  <c r="EX33" i="5"/>
  <c r="EY33" i="5"/>
  <c r="EZ33"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AM4" i="5"/>
  <c r="AN4" i="5"/>
  <c r="AO4" i="5"/>
  <c r="AP4" i="5"/>
  <c r="AQ4" i="5"/>
  <c r="AR4" i="5"/>
  <c r="AS4" i="5"/>
  <c r="AT4" i="5"/>
  <c r="AU4" i="5"/>
  <c r="AV4" i="5"/>
  <c r="AW4" i="5"/>
  <c r="AX4" i="5"/>
  <c r="AY4" i="5"/>
  <c r="AZ4" i="5"/>
  <c r="BA4" i="5"/>
  <c r="BB4" i="5"/>
  <c r="BC4" i="5"/>
  <c r="BD4" i="5"/>
  <c r="BE4" i="5"/>
  <c r="BF4" i="5"/>
  <c r="BG4" i="5"/>
  <c r="BH4" i="5"/>
  <c r="BI4" i="5"/>
  <c r="BJ4" i="5"/>
  <c r="BK4" i="5"/>
  <c r="BL4" i="5"/>
  <c r="BM4" i="5"/>
  <c r="BN4" i="5"/>
  <c r="BO4" i="5"/>
  <c r="BP4" i="5"/>
  <c r="BQ4" i="5"/>
  <c r="BR4" i="5"/>
  <c r="BS4" i="5"/>
  <c r="BT4" i="5"/>
  <c r="BU4" i="5"/>
  <c r="BV4" i="5"/>
  <c r="BW4" i="5"/>
  <c r="BX4" i="5"/>
  <c r="BY4" i="5"/>
  <c r="BZ4" i="5"/>
  <c r="CA4" i="5"/>
  <c r="CB4" i="5"/>
  <c r="CC4" i="5"/>
  <c r="CD4" i="5"/>
  <c r="CE4" i="5"/>
  <c r="CF4" i="5"/>
  <c r="CG4" i="5"/>
  <c r="CH4" i="5"/>
  <c r="CI4" i="5"/>
  <c r="CJ4" i="5"/>
  <c r="CK4" i="5"/>
  <c r="CL4" i="5"/>
  <c r="CM4" i="5"/>
  <c r="CN4" i="5"/>
  <c r="CO4" i="5"/>
  <c r="CP4" i="5"/>
  <c r="CQ4" i="5"/>
  <c r="CR4" i="5"/>
  <c r="CS4" i="5"/>
  <c r="CT4" i="5"/>
  <c r="CU4" i="5"/>
  <c r="CV4" i="5"/>
  <c r="CW4" i="5"/>
  <c r="CX4" i="5"/>
  <c r="CY4" i="5"/>
  <c r="CZ4" i="5"/>
  <c r="DA4" i="5"/>
  <c r="DB4" i="5"/>
  <c r="DC4" i="5"/>
  <c r="DD4" i="5"/>
  <c r="DE4" i="5"/>
  <c r="DF4" i="5"/>
  <c r="DG4" i="5"/>
  <c r="DH4" i="5"/>
  <c r="DI4" i="5"/>
  <c r="DJ4" i="5"/>
  <c r="DK4" i="5"/>
  <c r="DL4" i="5"/>
  <c r="DM4" i="5"/>
  <c r="DN4" i="5"/>
  <c r="DO4" i="5"/>
  <c r="DP4" i="5"/>
  <c r="DQ4" i="5"/>
  <c r="DR4" i="5"/>
  <c r="DS4" i="5"/>
  <c r="DT4" i="5"/>
  <c r="DU4" i="5"/>
  <c r="DV4" i="5"/>
  <c r="DW4" i="5"/>
  <c r="DX4" i="5"/>
  <c r="DY4" i="5"/>
  <c r="DZ4" i="5"/>
  <c r="EA4" i="5"/>
  <c r="EB4" i="5"/>
  <c r="EC4" i="5"/>
  <c r="ED4" i="5"/>
  <c r="EE4" i="5"/>
  <c r="EF4" i="5"/>
  <c r="EG4" i="5"/>
  <c r="EH4" i="5"/>
  <c r="EI4" i="5"/>
  <c r="EJ4" i="5"/>
  <c r="EK4" i="5"/>
  <c r="EL4" i="5"/>
  <c r="EM4" i="5"/>
  <c r="EN4" i="5"/>
  <c r="EO4" i="5"/>
  <c r="EP4" i="5"/>
  <c r="EQ4" i="5"/>
  <c r="ER4" i="5"/>
  <c r="ES4" i="5"/>
  <c r="ET4" i="5"/>
  <c r="EU4" i="5"/>
  <c r="EV4" i="5"/>
  <c r="EW4" i="5"/>
  <c r="EX4" i="5"/>
  <c r="EY4" i="5"/>
  <c r="EZ4" i="5"/>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BL4" i="8"/>
  <c r="BM4" i="8"/>
  <c r="BN4" i="8"/>
  <c r="BO4" i="8"/>
  <c r="BP4" i="8"/>
  <c r="BQ4" i="8"/>
  <c r="BR4"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BJ5" i="8"/>
  <c r="BK5" i="8"/>
  <c r="BL5" i="8"/>
  <c r="BM5" i="8"/>
  <c r="BN5" i="8"/>
  <c r="BO5" i="8"/>
  <c r="BP5" i="8"/>
  <c r="BQ5" i="8"/>
  <c r="BR5"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J6" i="8"/>
  <c r="BK6" i="8"/>
  <c r="BL6" i="8"/>
  <c r="BM6" i="8"/>
  <c r="BN6" i="8"/>
  <c r="BO6" i="8"/>
  <c r="BP6" i="8"/>
  <c r="BQ6" i="8"/>
  <c r="BR6"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BH7" i="8"/>
  <c r="BI7" i="8"/>
  <c r="BJ7" i="8"/>
  <c r="BK7" i="8"/>
  <c r="BL7" i="8"/>
  <c r="BM7" i="8"/>
  <c r="BN7" i="8"/>
  <c r="BO7" i="8"/>
  <c r="BP7" i="8"/>
  <c r="BQ7" i="8"/>
  <c r="BR7"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H8" i="8"/>
  <c r="BI8" i="8"/>
  <c r="BJ8" i="8"/>
  <c r="BK8" i="8"/>
  <c r="BL8" i="8"/>
  <c r="BM8" i="8"/>
  <c r="BN8" i="8"/>
  <c r="BO8" i="8"/>
  <c r="BP8" i="8"/>
  <c r="BQ8" i="8"/>
  <c r="BR8"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BJ9" i="8"/>
  <c r="BK9" i="8"/>
  <c r="BL9" i="8"/>
  <c r="BM9" i="8"/>
  <c r="BN9" i="8"/>
  <c r="BO9" i="8"/>
  <c r="BP9" i="8"/>
  <c r="BQ9" i="8"/>
  <c r="BR9"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BJ10" i="8"/>
  <c r="BK10" i="8"/>
  <c r="BL10" i="8"/>
  <c r="BM10" i="8"/>
  <c r="BN10" i="8"/>
  <c r="BO10" i="8"/>
  <c r="BP10" i="8"/>
  <c r="BQ10" i="8"/>
  <c r="BR10"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BL11" i="8"/>
  <c r="BM11" i="8"/>
  <c r="BN11" i="8"/>
  <c r="BO11" i="8"/>
  <c r="BP11" i="8"/>
  <c r="BQ11" i="8"/>
  <c r="BR11"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BL12" i="8"/>
  <c r="BM12" i="8"/>
  <c r="BN12" i="8"/>
  <c r="BO12" i="8"/>
  <c r="BP12" i="8"/>
  <c r="BQ12" i="8"/>
  <c r="BR12"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BL13" i="8"/>
  <c r="BM13" i="8"/>
  <c r="BN13" i="8"/>
  <c r="BO13" i="8"/>
  <c r="BP13" i="8"/>
  <c r="BQ13" i="8"/>
  <c r="BR13"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BL14" i="8"/>
  <c r="BM14" i="8"/>
  <c r="BN14" i="8"/>
  <c r="BO14" i="8"/>
  <c r="BP14" i="8"/>
  <c r="BQ14" i="8"/>
  <c r="BR14"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BL15" i="8"/>
  <c r="BM15" i="8"/>
  <c r="BN15" i="8"/>
  <c r="BO15" i="8"/>
  <c r="BP15" i="8"/>
  <c r="BQ15" i="8"/>
  <c r="BR15"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BJ16" i="8"/>
  <c r="BK16" i="8"/>
  <c r="BL16" i="8"/>
  <c r="BM16" i="8"/>
  <c r="BN16" i="8"/>
  <c r="BO16" i="8"/>
  <c r="BP16" i="8"/>
  <c r="BQ16" i="8"/>
  <c r="BR16"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BJ18" i="8"/>
  <c r="BK18" i="8"/>
  <c r="BL18" i="8"/>
  <c r="BM18" i="8"/>
  <c r="BN18" i="8"/>
  <c r="BO18" i="8"/>
  <c r="BP18" i="8"/>
  <c r="BQ18" i="8"/>
  <c r="BR18"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BJ19" i="8"/>
  <c r="BK19" i="8"/>
  <c r="BL19" i="8"/>
  <c r="BM19" i="8"/>
  <c r="BN19" i="8"/>
  <c r="BO19" i="8"/>
  <c r="BP19" i="8"/>
  <c r="BQ19" i="8"/>
  <c r="BR19"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BJ20" i="8"/>
  <c r="BK20" i="8"/>
  <c r="BL20" i="8"/>
  <c r="BM20" i="8"/>
  <c r="BN20" i="8"/>
  <c r="BO20" i="8"/>
  <c r="BP20" i="8"/>
  <c r="BQ20" i="8"/>
  <c r="BR20"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BH21" i="8"/>
  <c r="BI21" i="8"/>
  <c r="BJ21" i="8"/>
  <c r="BK21" i="8"/>
  <c r="BL21" i="8"/>
  <c r="BM21" i="8"/>
  <c r="BN21" i="8"/>
  <c r="BO21" i="8"/>
  <c r="BP21" i="8"/>
  <c r="BQ21" i="8"/>
  <c r="BR21"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BH22" i="8"/>
  <c r="BI22" i="8"/>
  <c r="BJ22" i="8"/>
  <c r="BK22" i="8"/>
  <c r="BL22" i="8"/>
  <c r="BM22" i="8"/>
  <c r="BN22" i="8"/>
  <c r="BO22" i="8"/>
  <c r="BP22" i="8"/>
  <c r="BQ22" i="8"/>
  <c r="BR22"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H23" i="8"/>
  <c r="BI23" i="8"/>
  <c r="BJ23" i="8"/>
  <c r="BK23" i="8"/>
  <c r="BL23" i="8"/>
  <c r="BM23" i="8"/>
  <c r="BN23" i="8"/>
  <c r="BO23" i="8"/>
  <c r="BP23" i="8"/>
  <c r="BQ23" i="8"/>
  <c r="BR23"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AC25" i="8"/>
  <c r="AD25" i="8"/>
  <c r="AE25" i="8"/>
  <c r="AF25" i="8"/>
  <c r="AG25" i="8"/>
  <c r="AH25" i="8"/>
  <c r="AI25" i="8"/>
  <c r="AJ25" i="8"/>
  <c r="AK25" i="8"/>
  <c r="AL25" i="8"/>
  <c r="AM25" i="8"/>
  <c r="AN25" i="8"/>
  <c r="AO25" i="8"/>
  <c r="AP25" i="8"/>
  <c r="AQ25" i="8"/>
  <c r="AR25" i="8"/>
  <c r="AS25" i="8"/>
  <c r="AT25" i="8"/>
  <c r="AU25" i="8"/>
  <c r="AV25" i="8"/>
  <c r="AW25" i="8"/>
  <c r="AX25" i="8"/>
  <c r="AY25" i="8"/>
  <c r="AZ25" i="8"/>
  <c r="BA25" i="8"/>
  <c r="BB25" i="8"/>
  <c r="BC25" i="8"/>
  <c r="BD25" i="8"/>
  <c r="BE25" i="8"/>
  <c r="BF25" i="8"/>
  <c r="BG25" i="8"/>
  <c r="BH25" i="8"/>
  <c r="BI25" i="8"/>
  <c r="BJ25" i="8"/>
  <c r="BK25" i="8"/>
  <c r="BL25" i="8"/>
  <c r="BM25" i="8"/>
  <c r="BN25" i="8"/>
  <c r="BO25" i="8"/>
  <c r="BP25" i="8"/>
  <c r="BQ25" i="8"/>
  <c r="BR25" i="8"/>
  <c r="AC26" i="8"/>
  <c r="AD26" i="8"/>
  <c r="AE26" i="8"/>
  <c r="AF26" i="8"/>
  <c r="AG26" i="8"/>
  <c r="AH26" i="8"/>
  <c r="AI26" i="8"/>
  <c r="AJ26" i="8"/>
  <c r="AK26" i="8"/>
  <c r="AL26" i="8"/>
  <c r="AM26" i="8"/>
  <c r="AN26" i="8"/>
  <c r="AO26" i="8"/>
  <c r="AP26" i="8"/>
  <c r="AQ26" i="8"/>
  <c r="AR26" i="8"/>
  <c r="AS26" i="8"/>
  <c r="AT26" i="8"/>
  <c r="AU26" i="8"/>
  <c r="AV26" i="8"/>
  <c r="AW26" i="8"/>
  <c r="AX26" i="8"/>
  <c r="AY26" i="8"/>
  <c r="AZ26" i="8"/>
  <c r="BA26" i="8"/>
  <c r="BB26" i="8"/>
  <c r="BC26" i="8"/>
  <c r="BD26" i="8"/>
  <c r="BE26" i="8"/>
  <c r="BF26" i="8"/>
  <c r="BG26" i="8"/>
  <c r="BH26" i="8"/>
  <c r="BI26" i="8"/>
  <c r="BJ26" i="8"/>
  <c r="BK26" i="8"/>
  <c r="BL26" i="8"/>
  <c r="BM26" i="8"/>
  <c r="BN26" i="8"/>
  <c r="BO26" i="8"/>
  <c r="BP26" i="8"/>
  <c r="BQ26" i="8"/>
  <c r="BR26" i="8"/>
  <c r="AC27" i="8"/>
  <c r="AD27" i="8"/>
  <c r="AE27" i="8"/>
  <c r="AF27" i="8"/>
  <c r="AG27" i="8"/>
  <c r="AH27" i="8"/>
  <c r="AI27" i="8"/>
  <c r="AJ27" i="8"/>
  <c r="AK27" i="8"/>
  <c r="AL27" i="8"/>
  <c r="AM27" i="8"/>
  <c r="AN27" i="8"/>
  <c r="AO27" i="8"/>
  <c r="AP27" i="8"/>
  <c r="AQ27" i="8"/>
  <c r="AR27" i="8"/>
  <c r="AS27" i="8"/>
  <c r="AT27" i="8"/>
  <c r="AU27" i="8"/>
  <c r="AV27" i="8"/>
  <c r="AW27" i="8"/>
  <c r="AX27" i="8"/>
  <c r="AY27" i="8"/>
  <c r="AZ27" i="8"/>
  <c r="BA27" i="8"/>
  <c r="BB27" i="8"/>
  <c r="BC27" i="8"/>
  <c r="BD27" i="8"/>
  <c r="BE27" i="8"/>
  <c r="BF27" i="8"/>
  <c r="BG27" i="8"/>
  <c r="BH27" i="8"/>
  <c r="BI27" i="8"/>
  <c r="BJ27" i="8"/>
  <c r="BK27" i="8"/>
  <c r="BL27" i="8"/>
  <c r="BM27" i="8"/>
  <c r="BN27" i="8"/>
  <c r="BO27" i="8"/>
  <c r="BP27" i="8"/>
  <c r="BQ27" i="8"/>
  <c r="BR27" i="8"/>
  <c r="AC28" i="8"/>
  <c r="AD28" i="8"/>
  <c r="AE28" i="8"/>
  <c r="AF28" i="8"/>
  <c r="AG28" i="8"/>
  <c r="AH28" i="8"/>
  <c r="AI28" i="8"/>
  <c r="AJ28" i="8"/>
  <c r="AK28" i="8"/>
  <c r="AL28" i="8"/>
  <c r="AM28" i="8"/>
  <c r="AN28" i="8"/>
  <c r="AO28" i="8"/>
  <c r="AP28" i="8"/>
  <c r="AQ28" i="8"/>
  <c r="AR28" i="8"/>
  <c r="AS28" i="8"/>
  <c r="AT28" i="8"/>
  <c r="AU28" i="8"/>
  <c r="AV28" i="8"/>
  <c r="AW28" i="8"/>
  <c r="AX28" i="8"/>
  <c r="AY28" i="8"/>
  <c r="AZ28" i="8"/>
  <c r="BA28" i="8"/>
  <c r="BB28" i="8"/>
  <c r="BC28" i="8"/>
  <c r="BD28" i="8"/>
  <c r="BE28" i="8"/>
  <c r="BF28" i="8"/>
  <c r="BG28" i="8"/>
  <c r="BH28" i="8"/>
  <c r="BI28" i="8"/>
  <c r="BJ28" i="8"/>
  <c r="BK28" i="8"/>
  <c r="BL28" i="8"/>
  <c r="BM28" i="8"/>
  <c r="BN28" i="8"/>
  <c r="BO28" i="8"/>
  <c r="BP28" i="8"/>
  <c r="BQ28" i="8"/>
  <c r="BR28" i="8"/>
  <c r="AC29" i="8"/>
  <c r="AD29" i="8"/>
  <c r="AE29" i="8"/>
  <c r="AF29" i="8"/>
  <c r="AG29" i="8"/>
  <c r="AH29" i="8"/>
  <c r="AI29" i="8"/>
  <c r="AJ29" i="8"/>
  <c r="AK29" i="8"/>
  <c r="AL29" i="8"/>
  <c r="AM29" i="8"/>
  <c r="AN29" i="8"/>
  <c r="AO29" i="8"/>
  <c r="AP29" i="8"/>
  <c r="AQ29" i="8"/>
  <c r="AR29" i="8"/>
  <c r="AS29" i="8"/>
  <c r="AT29" i="8"/>
  <c r="AU29" i="8"/>
  <c r="AV29" i="8"/>
  <c r="AW29" i="8"/>
  <c r="AX29" i="8"/>
  <c r="AY29" i="8"/>
  <c r="AZ29" i="8"/>
  <c r="BA29" i="8"/>
  <c r="BB29" i="8"/>
  <c r="BC29" i="8"/>
  <c r="BD29" i="8"/>
  <c r="BE29" i="8"/>
  <c r="BF29" i="8"/>
  <c r="BG29" i="8"/>
  <c r="BH29" i="8"/>
  <c r="BI29" i="8"/>
  <c r="BJ29" i="8"/>
  <c r="BK29" i="8"/>
  <c r="BL29" i="8"/>
  <c r="BM29" i="8"/>
  <c r="BN29" i="8"/>
  <c r="BO29" i="8"/>
  <c r="BP29" i="8"/>
  <c r="BQ29" i="8"/>
  <c r="BR29" i="8"/>
  <c r="AC30" i="8"/>
  <c r="AD30" i="8"/>
  <c r="AE30" i="8"/>
  <c r="AF30" i="8"/>
  <c r="AG30" i="8"/>
  <c r="AH30" i="8"/>
  <c r="AI30" i="8"/>
  <c r="AJ30" i="8"/>
  <c r="AK30" i="8"/>
  <c r="AL30" i="8"/>
  <c r="AM30" i="8"/>
  <c r="AN30" i="8"/>
  <c r="AO30" i="8"/>
  <c r="AP30" i="8"/>
  <c r="AQ30" i="8"/>
  <c r="AR30" i="8"/>
  <c r="AS30" i="8"/>
  <c r="AT30" i="8"/>
  <c r="AU30" i="8"/>
  <c r="AV30" i="8"/>
  <c r="AW30" i="8"/>
  <c r="AX30" i="8"/>
  <c r="AY30" i="8"/>
  <c r="AZ30" i="8"/>
  <c r="BA30" i="8"/>
  <c r="BB30" i="8"/>
  <c r="BC30" i="8"/>
  <c r="BD30" i="8"/>
  <c r="BE30" i="8"/>
  <c r="BF30" i="8"/>
  <c r="BG30" i="8"/>
  <c r="BH30" i="8"/>
  <c r="BI30" i="8"/>
  <c r="BJ30" i="8"/>
  <c r="BK30" i="8"/>
  <c r="BL30" i="8"/>
  <c r="BM30" i="8"/>
  <c r="BN30" i="8"/>
  <c r="BO30" i="8"/>
  <c r="BP30" i="8"/>
  <c r="BQ30" i="8"/>
  <c r="BR30"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BJ31" i="8"/>
  <c r="BK31" i="8"/>
  <c r="BL31" i="8"/>
  <c r="BM31" i="8"/>
  <c r="BN31" i="8"/>
  <c r="BO31" i="8"/>
  <c r="BP31" i="8"/>
  <c r="BQ31" i="8"/>
  <c r="BR31"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BJ32" i="8"/>
  <c r="BK32" i="8"/>
  <c r="BL32" i="8"/>
  <c r="BM32" i="8"/>
  <c r="BN32" i="8"/>
  <c r="BO32" i="8"/>
  <c r="BP32" i="8"/>
  <c r="BQ32" i="8"/>
  <c r="BR32"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BJ33" i="8"/>
  <c r="BK33" i="8"/>
  <c r="BL33" i="8"/>
  <c r="BM33" i="8"/>
  <c r="BN33" i="8"/>
  <c r="BO33" i="8"/>
  <c r="BP33" i="8"/>
  <c r="BQ33" i="8"/>
  <c r="BR33" i="8"/>
  <c r="M45" i="1"/>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CO45" i="1"/>
  <c r="CP45" i="1"/>
  <c r="CQ45" i="1"/>
  <c r="CR45" i="1"/>
  <c r="CS45" i="1"/>
  <c r="CT45" i="1"/>
  <c r="CU45" i="1"/>
  <c r="CV45" i="1"/>
  <c r="CW45" i="1"/>
  <c r="CX45" i="1"/>
  <c r="CY45" i="1"/>
  <c r="CZ45" i="1"/>
  <c r="DA45" i="1"/>
  <c r="DB45" i="1"/>
  <c r="DC45" i="1"/>
  <c r="DD45" i="1"/>
  <c r="DE45" i="1"/>
  <c r="DF45" i="1"/>
  <c r="DG45" i="1"/>
  <c r="DH45" i="1"/>
  <c r="DI45" i="1"/>
  <c r="DJ45" i="1"/>
  <c r="DK45" i="1"/>
  <c r="DL45" i="1"/>
  <c r="DM45" i="1"/>
  <c r="DN45" i="1"/>
  <c r="DO45" i="1"/>
  <c r="DP45" i="1"/>
  <c r="DQ45" i="1"/>
  <c r="DR45" i="1"/>
  <c r="DS45" i="1"/>
  <c r="DT45" i="1"/>
  <c r="DU45" i="1"/>
  <c r="DV45" i="1"/>
  <c r="DW45" i="1"/>
  <c r="DX45" i="1"/>
  <c r="DY45" i="1"/>
  <c r="DZ45" i="1"/>
  <c r="EA45" i="1"/>
  <c r="EB45" i="1"/>
  <c r="EC45" i="1"/>
  <c r="ED45" i="1"/>
  <c r="EE45" i="1"/>
  <c r="EF45" i="1"/>
  <c r="EG45" i="1"/>
  <c r="EH45" i="1"/>
  <c r="EI45" i="1"/>
  <c r="EJ45" i="1"/>
  <c r="EK45" i="1"/>
  <c r="EL45" i="1"/>
  <c r="EM45" i="1"/>
  <c r="EN45" i="1"/>
  <c r="EO45" i="1"/>
  <c r="EP45" i="1"/>
  <c r="EQ45" i="1"/>
  <c r="ER45" i="1"/>
  <c r="ES45" i="1"/>
  <c r="ET45" i="1"/>
  <c r="EU45" i="1"/>
  <c r="EV45" i="1"/>
  <c r="EW45" i="1"/>
  <c r="EX45" i="1"/>
  <c r="EY45" i="1"/>
  <c r="EZ45" i="1"/>
  <c r="H4" i="5"/>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DC4" i="8"/>
  <c r="DD4" i="8"/>
  <c r="DE4" i="8"/>
  <c r="DF4" i="8"/>
  <c r="DG4" i="8"/>
  <c r="DH4" i="8"/>
  <c r="DI4" i="8"/>
  <c r="DJ4" i="8"/>
  <c r="DK4" i="8"/>
  <c r="DL4" i="8"/>
  <c r="DM4" i="8"/>
  <c r="DN4" i="8"/>
  <c r="DO4" i="8"/>
  <c r="DP4" i="8"/>
  <c r="DQ4" i="8"/>
  <c r="DR4" i="8"/>
  <c r="DS4" i="8"/>
  <c r="DT4" i="8"/>
  <c r="DU4" i="8"/>
  <c r="DV4" i="8"/>
  <c r="DW4" i="8"/>
  <c r="DX4" i="8"/>
  <c r="DY4" i="8"/>
  <c r="DZ4" i="8"/>
  <c r="EA4" i="8"/>
  <c r="EB4" i="8"/>
  <c r="EC4" i="8"/>
  <c r="ED4" i="8"/>
  <c r="EE4" i="8"/>
  <c r="EF4" i="8"/>
  <c r="EG4" i="8"/>
  <c r="EH4" i="8"/>
  <c r="EI4" i="8"/>
  <c r="EJ4" i="8"/>
  <c r="EK4" i="8"/>
  <c r="EL4" i="8"/>
  <c r="EM4" i="8"/>
  <c r="EN4" i="8"/>
  <c r="EO4" i="8"/>
  <c r="EP4" i="8"/>
  <c r="EQ4" i="8"/>
  <c r="ER4" i="8"/>
  <c r="ES4" i="8"/>
  <c r="ET4" i="8"/>
  <c r="EU4" i="8"/>
  <c r="EV4" i="8"/>
  <c r="EW4" i="8"/>
  <c r="EX4" i="8"/>
  <c r="EY4" i="8"/>
  <c r="EZ4" i="8"/>
  <c r="BS5" i="8"/>
  <c r="BT5" i="8"/>
  <c r="BU5" i="8"/>
  <c r="BV5" i="8"/>
  <c r="BW5" i="8"/>
  <c r="BX5" i="8"/>
  <c r="BY5" i="8"/>
  <c r="BZ5" i="8"/>
  <c r="CA5" i="8"/>
  <c r="CB5" i="8"/>
  <c r="CC5" i="8"/>
  <c r="CD5" i="8"/>
  <c r="CE5" i="8"/>
  <c r="CF5" i="8"/>
  <c r="CG5" i="8"/>
  <c r="CH5" i="8"/>
  <c r="CI5" i="8"/>
  <c r="CJ5" i="8"/>
  <c r="CK5" i="8"/>
  <c r="CL5" i="8"/>
  <c r="CM5" i="8"/>
  <c r="CN5" i="8"/>
  <c r="CO5" i="8"/>
  <c r="CP5" i="8"/>
  <c r="CQ5" i="8"/>
  <c r="CR5" i="8"/>
  <c r="CS5" i="8"/>
  <c r="CT5" i="8"/>
  <c r="CU5" i="8"/>
  <c r="CV5" i="8"/>
  <c r="CW5" i="8"/>
  <c r="CX5" i="8"/>
  <c r="CY5" i="8"/>
  <c r="CZ5" i="8"/>
  <c r="DA5" i="8"/>
  <c r="DB5" i="8"/>
  <c r="DC5" i="8"/>
  <c r="DD5" i="8"/>
  <c r="DE5" i="8"/>
  <c r="DF5" i="8"/>
  <c r="DG5" i="8"/>
  <c r="DH5" i="8"/>
  <c r="DI5" i="8"/>
  <c r="DJ5" i="8"/>
  <c r="DK5" i="8"/>
  <c r="DL5" i="8"/>
  <c r="DM5" i="8"/>
  <c r="DN5" i="8"/>
  <c r="DO5" i="8"/>
  <c r="DP5" i="8"/>
  <c r="DQ5" i="8"/>
  <c r="DR5" i="8"/>
  <c r="DS5" i="8"/>
  <c r="DT5" i="8"/>
  <c r="DU5" i="8"/>
  <c r="DV5" i="8"/>
  <c r="DW5" i="8"/>
  <c r="DX5" i="8"/>
  <c r="DY5" i="8"/>
  <c r="DZ5" i="8"/>
  <c r="EA5" i="8"/>
  <c r="EB5" i="8"/>
  <c r="EC5" i="8"/>
  <c r="ED5" i="8"/>
  <c r="EE5" i="8"/>
  <c r="EF5" i="8"/>
  <c r="EG5" i="8"/>
  <c r="EH5" i="8"/>
  <c r="EI5" i="8"/>
  <c r="EJ5" i="8"/>
  <c r="EK5" i="8"/>
  <c r="EL5" i="8"/>
  <c r="EM5" i="8"/>
  <c r="EN5" i="8"/>
  <c r="EO5" i="8"/>
  <c r="EP5" i="8"/>
  <c r="EQ5" i="8"/>
  <c r="ER5" i="8"/>
  <c r="ES5" i="8"/>
  <c r="ET5" i="8"/>
  <c r="EU5" i="8"/>
  <c r="EV5" i="8"/>
  <c r="EW5" i="8"/>
  <c r="EX5" i="8"/>
  <c r="EY5" i="8"/>
  <c r="EZ5" i="8"/>
  <c r="BS6" i="8"/>
  <c r="BT6" i="8"/>
  <c r="BU6" i="8"/>
  <c r="BV6" i="8"/>
  <c r="BW6" i="8"/>
  <c r="BX6" i="8"/>
  <c r="BY6" i="8"/>
  <c r="BZ6" i="8"/>
  <c r="CA6" i="8"/>
  <c r="CB6" i="8"/>
  <c r="CC6" i="8"/>
  <c r="CD6" i="8"/>
  <c r="CE6" i="8"/>
  <c r="CF6" i="8"/>
  <c r="CG6" i="8"/>
  <c r="CH6" i="8"/>
  <c r="CI6" i="8"/>
  <c r="CJ6" i="8"/>
  <c r="CK6" i="8"/>
  <c r="CL6" i="8"/>
  <c r="CM6" i="8"/>
  <c r="CN6" i="8"/>
  <c r="CO6" i="8"/>
  <c r="CP6" i="8"/>
  <c r="CQ6" i="8"/>
  <c r="CR6" i="8"/>
  <c r="CS6" i="8"/>
  <c r="CT6" i="8"/>
  <c r="CU6" i="8"/>
  <c r="CV6" i="8"/>
  <c r="CW6" i="8"/>
  <c r="CX6" i="8"/>
  <c r="CY6" i="8"/>
  <c r="CZ6" i="8"/>
  <c r="DA6" i="8"/>
  <c r="DB6" i="8"/>
  <c r="DC6" i="8"/>
  <c r="DD6" i="8"/>
  <c r="DE6" i="8"/>
  <c r="DF6" i="8"/>
  <c r="DG6" i="8"/>
  <c r="DH6" i="8"/>
  <c r="DI6" i="8"/>
  <c r="DJ6" i="8"/>
  <c r="DK6" i="8"/>
  <c r="DL6" i="8"/>
  <c r="DM6" i="8"/>
  <c r="DN6" i="8"/>
  <c r="DO6" i="8"/>
  <c r="DP6" i="8"/>
  <c r="DQ6" i="8"/>
  <c r="DR6" i="8"/>
  <c r="DS6" i="8"/>
  <c r="DT6" i="8"/>
  <c r="DU6" i="8"/>
  <c r="DV6" i="8"/>
  <c r="DW6" i="8"/>
  <c r="DX6" i="8"/>
  <c r="DY6" i="8"/>
  <c r="DZ6" i="8"/>
  <c r="EA6" i="8"/>
  <c r="EB6" i="8"/>
  <c r="EC6" i="8"/>
  <c r="ED6" i="8"/>
  <c r="EE6" i="8"/>
  <c r="EF6" i="8"/>
  <c r="EG6" i="8"/>
  <c r="EH6" i="8"/>
  <c r="EI6" i="8"/>
  <c r="EJ6" i="8"/>
  <c r="EK6" i="8"/>
  <c r="EL6" i="8"/>
  <c r="EM6" i="8"/>
  <c r="EN6" i="8"/>
  <c r="EO6" i="8"/>
  <c r="EP6" i="8"/>
  <c r="EQ6" i="8"/>
  <c r="ER6" i="8"/>
  <c r="ES6" i="8"/>
  <c r="ET6" i="8"/>
  <c r="EU6" i="8"/>
  <c r="EV6" i="8"/>
  <c r="EW6" i="8"/>
  <c r="EX6" i="8"/>
  <c r="EY6" i="8"/>
  <c r="EZ6" i="8"/>
  <c r="BS7" i="8"/>
  <c r="BT7" i="8"/>
  <c r="BU7" i="8"/>
  <c r="BV7" i="8"/>
  <c r="BW7" i="8"/>
  <c r="BX7" i="8"/>
  <c r="BY7" i="8"/>
  <c r="BZ7" i="8"/>
  <c r="CA7" i="8"/>
  <c r="CB7" i="8"/>
  <c r="CC7" i="8"/>
  <c r="CD7" i="8"/>
  <c r="CE7" i="8"/>
  <c r="CF7" i="8"/>
  <c r="CG7" i="8"/>
  <c r="CH7" i="8"/>
  <c r="CI7" i="8"/>
  <c r="CJ7" i="8"/>
  <c r="CK7" i="8"/>
  <c r="CL7" i="8"/>
  <c r="CM7" i="8"/>
  <c r="CN7" i="8"/>
  <c r="CO7" i="8"/>
  <c r="CP7" i="8"/>
  <c r="CQ7" i="8"/>
  <c r="CR7" i="8"/>
  <c r="CS7" i="8"/>
  <c r="CT7" i="8"/>
  <c r="CU7" i="8"/>
  <c r="CV7" i="8"/>
  <c r="CW7" i="8"/>
  <c r="CX7" i="8"/>
  <c r="CY7" i="8"/>
  <c r="CZ7" i="8"/>
  <c r="DA7" i="8"/>
  <c r="DB7" i="8"/>
  <c r="DC7" i="8"/>
  <c r="DD7" i="8"/>
  <c r="DE7" i="8"/>
  <c r="DF7" i="8"/>
  <c r="DG7" i="8"/>
  <c r="DH7" i="8"/>
  <c r="DI7" i="8"/>
  <c r="DJ7" i="8"/>
  <c r="DK7" i="8"/>
  <c r="DL7" i="8"/>
  <c r="DM7" i="8"/>
  <c r="DN7" i="8"/>
  <c r="DO7" i="8"/>
  <c r="DP7" i="8"/>
  <c r="DQ7" i="8"/>
  <c r="DR7" i="8"/>
  <c r="DS7" i="8"/>
  <c r="DT7" i="8"/>
  <c r="DU7" i="8"/>
  <c r="DV7" i="8"/>
  <c r="DW7" i="8"/>
  <c r="DX7" i="8"/>
  <c r="DY7" i="8"/>
  <c r="DZ7" i="8"/>
  <c r="EA7" i="8"/>
  <c r="EB7" i="8"/>
  <c r="EC7" i="8"/>
  <c r="ED7" i="8"/>
  <c r="EE7" i="8"/>
  <c r="EF7" i="8"/>
  <c r="EG7" i="8"/>
  <c r="EH7" i="8"/>
  <c r="EI7" i="8"/>
  <c r="EJ7" i="8"/>
  <c r="EK7" i="8"/>
  <c r="EL7" i="8"/>
  <c r="EM7" i="8"/>
  <c r="EN7" i="8"/>
  <c r="EO7" i="8"/>
  <c r="EP7" i="8"/>
  <c r="EQ7" i="8"/>
  <c r="ER7" i="8"/>
  <c r="ES7" i="8"/>
  <c r="ET7" i="8"/>
  <c r="EU7" i="8"/>
  <c r="EV7" i="8"/>
  <c r="EW7" i="8"/>
  <c r="EX7" i="8"/>
  <c r="EY7" i="8"/>
  <c r="EZ7" i="8"/>
  <c r="BS8" i="8"/>
  <c r="BT8" i="8"/>
  <c r="BU8" i="8"/>
  <c r="BV8" i="8"/>
  <c r="BW8" i="8"/>
  <c r="BX8" i="8"/>
  <c r="BY8" i="8"/>
  <c r="BZ8" i="8"/>
  <c r="CA8" i="8"/>
  <c r="CB8" i="8"/>
  <c r="CC8" i="8"/>
  <c r="CD8" i="8"/>
  <c r="CE8" i="8"/>
  <c r="CF8" i="8"/>
  <c r="CG8" i="8"/>
  <c r="CH8" i="8"/>
  <c r="CI8" i="8"/>
  <c r="CJ8" i="8"/>
  <c r="CK8" i="8"/>
  <c r="CL8" i="8"/>
  <c r="CM8" i="8"/>
  <c r="CN8" i="8"/>
  <c r="CO8" i="8"/>
  <c r="CP8" i="8"/>
  <c r="CQ8" i="8"/>
  <c r="CR8" i="8"/>
  <c r="CS8" i="8"/>
  <c r="CT8" i="8"/>
  <c r="CU8" i="8"/>
  <c r="CV8" i="8"/>
  <c r="CW8" i="8"/>
  <c r="CX8" i="8"/>
  <c r="CY8" i="8"/>
  <c r="CZ8" i="8"/>
  <c r="DA8" i="8"/>
  <c r="DB8" i="8"/>
  <c r="DC8" i="8"/>
  <c r="DD8" i="8"/>
  <c r="DE8" i="8"/>
  <c r="DF8" i="8"/>
  <c r="DG8" i="8"/>
  <c r="DH8" i="8"/>
  <c r="DI8" i="8"/>
  <c r="DJ8" i="8"/>
  <c r="DK8" i="8"/>
  <c r="DL8" i="8"/>
  <c r="DM8" i="8"/>
  <c r="DN8" i="8"/>
  <c r="DO8" i="8"/>
  <c r="DP8" i="8"/>
  <c r="DQ8" i="8"/>
  <c r="DR8" i="8"/>
  <c r="DS8" i="8"/>
  <c r="DT8" i="8"/>
  <c r="DU8" i="8"/>
  <c r="DV8" i="8"/>
  <c r="DW8" i="8"/>
  <c r="DX8" i="8"/>
  <c r="DY8" i="8"/>
  <c r="DZ8" i="8"/>
  <c r="EA8" i="8"/>
  <c r="EB8" i="8"/>
  <c r="EC8" i="8"/>
  <c r="ED8" i="8"/>
  <c r="EE8" i="8"/>
  <c r="EF8" i="8"/>
  <c r="EG8" i="8"/>
  <c r="EH8" i="8"/>
  <c r="EI8" i="8"/>
  <c r="EJ8" i="8"/>
  <c r="EK8" i="8"/>
  <c r="EL8" i="8"/>
  <c r="EM8" i="8"/>
  <c r="EN8" i="8"/>
  <c r="EO8" i="8"/>
  <c r="EP8" i="8"/>
  <c r="EQ8" i="8"/>
  <c r="ER8" i="8"/>
  <c r="ES8" i="8"/>
  <c r="ET8" i="8"/>
  <c r="EU8" i="8"/>
  <c r="EV8" i="8"/>
  <c r="EW8" i="8"/>
  <c r="EX8" i="8"/>
  <c r="EY8" i="8"/>
  <c r="EZ8" i="8"/>
  <c r="BS9" i="8"/>
  <c r="BT9" i="8"/>
  <c r="BU9" i="8"/>
  <c r="BV9" i="8"/>
  <c r="BW9" i="8"/>
  <c r="BX9" i="8"/>
  <c r="BY9" i="8"/>
  <c r="BZ9" i="8"/>
  <c r="CA9" i="8"/>
  <c r="CB9" i="8"/>
  <c r="CC9" i="8"/>
  <c r="CD9" i="8"/>
  <c r="CE9" i="8"/>
  <c r="CF9" i="8"/>
  <c r="CG9" i="8"/>
  <c r="CH9" i="8"/>
  <c r="CI9" i="8"/>
  <c r="CJ9" i="8"/>
  <c r="CK9" i="8"/>
  <c r="CL9" i="8"/>
  <c r="CM9" i="8"/>
  <c r="CN9" i="8"/>
  <c r="CO9" i="8"/>
  <c r="CP9" i="8"/>
  <c r="CQ9" i="8"/>
  <c r="CR9" i="8"/>
  <c r="CS9" i="8"/>
  <c r="CT9" i="8"/>
  <c r="CU9" i="8"/>
  <c r="CV9" i="8"/>
  <c r="CW9" i="8"/>
  <c r="CX9" i="8"/>
  <c r="CY9" i="8"/>
  <c r="CZ9" i="8"/>
  <c r="DA9" i="8"/>
  <c r="DB9" i="8"/>
  <c r="DC9" i="8"/>
  <c r="DD9" i="8"/>
  <c r="DE9" i="8"/>
  <c r="DF9" i="8"/>
  <c r="DG9" i="8"/>
  <c r="DH9" i="8"/>
  <c r="DI9" i="8"/>
  <c r="DJ9" i="8"/>
  <c r="DK9" i="8"/>
  <c r="DL9" i="8"/>
  <c r="DM9" i="8"/>
  <c r="DN9" i="8"/>
  <c r="DO9" i="8"/>
  <c r="DP9" i="8"/>
  <c r="DQ9" i="8"/>
  <c r="DR9" i="8"/>
  <c r="DS9" i="8"/>
  <c r="DT9" i="8"/>
  <c r="DU9" i="8"/>
  <c r="DV9" i="8"/>
  <c r="DW9" i="8"/>
  <c r="DX9" i="8"/>
  <c r="DY9" i="8"/>
  <c r="DZ9" i="8"/>
  <c r="EA9" i="8"/>
  <c r="EB9" i="8"/>
  <c r="EC9" i="8"/>
  <c r="ED9" i="8"/>
  <c r="EE9" i="8"/>
  <c r="EF9" i="8"/>
  <c r="EG9" i="8"/>
  <c r="EH9" i="8"/>
  <c r="EI9" i="8"/>
  <c r="EJ9" i="8"/>
  <c r="EK9" i="8"/>
  <c r="EL9" i="8"/>
  <c r="EM9" i="8"/>
  <c r="EN9" i="8"/>
  <c r="EO9" i="8"/>
  <c r="EP9" i="8"/>
  <c r="EQ9" i="8"/>
  <c r="ER9" i="8"/>
  <c r="ES9" i="8"/>
  <c r="ET9" i="8"/>
  <c r="EU9" i="8"/>
  <c r="EV9" i="8"/>
  <c r="EW9" i="8"/>
  <c r="EX9" i="8"/>
  <c r="EY9" i="8"/>
  <c r="EZ9" i="8"/>
  <c r="BS10" i="8"/>
  <c r="BT10" i="8"/>
  <c r="BU10" i="8"/>
  <c r="BV10" i="8"/>
  <c r="BW10" i="8"/>
  <c r="BX10" i="8"/>
  <c r="BY10" i="8"/>
  <c r="BZ10" i="8"/>
  <c r="CA10" i="8"/>
  <c r="CB10" i="8"/>
  <c r="CC10" i="8"/>
  <c r="CD10" i="8"/>
  <c r="CE10" i="8"/>
  <c r="CF10" i="8"/>
  <c r="CG10" i="8"/>
  <c r="CH10" i="8"/>
  <c r="CI10" i="8"/>
  <c r="CJ10" i="8"/>
  <c r="CK10" i="8"/>
  <c r="CL10" i="8"/>
  <c r="CM10" i="8"/>
  <c r="CN10" i="8"/>
  <c r="CO10" i="8"/>
  <c r="CP10" i="8"/>
  <c r="CQ10" i="8"/>
  <c r="CR10" i="8"/>
  <c r="CS10" i="8"/>
  <c r="CT10" i="8"/>
  <c r="CU10" i="8"/>
  <c r="CV10" i="8"/>
  <c r="CW10" i="8"/>
  <c r="CX10" i="8"/>
  <c r="CY10" i="8"/>
  <c r="CZ10" i="8"/>
  <c r="DA10" i="8"/>
  <c r="DB10" i="8"/>
  <c r="DC10" i="8"/>
  <c r="DD10" i="8"/>
  <c r="DE10" i="8"/>
  <c r="DF10" i="8"/>
  <c r="DG10" i="8"/>
  <c r="DH10" i="8"/>
  <c r="DI10" i="8"/>
  <c r="DJ10" i="8"/>
  <c r="DK10" i="8"/>
  <c r="DL10" i="8"/>
  <c r="DM10" i="8"/>
  <c r="DN10" i="8"/>
  <c r="DO10" i="8"/>
  <c r="DP10" i="8"/>
  <c r="DQ10" i="8"/>
  <c r="DR10" i="8"/>
  <c r="DS10" i="8"/>
  <c r="DT10" i="8"/>
  <c r="DU10" i="8"/>
  <c r="DV10" i="8"/>
  <c r="DW10" i="8"/>
  <c r="DX10" i="8"/>
  <c r="DY10" i="8"/>
  <c r="DZ10" i="8"/>
  <c r="EA10" i="8"/>
  <c r="EB10" i="8"/>
  <c r="EC10" i="8"/>
  <c r="ED10" i="8"/>
  <c r="EE10" i="8"/>
  <c r="EF10" i="8"/>
  <c r="EG10" i="8"/>
  <c r="EH10" i="8"/>
  <c r="EI10" i="8"/>
  <c r="EJ10" i="8"/>
  <c r="EK10" i="8"/>
  <c r="EL10" i="8"/>
  <c r="EM10" i="8"/>
  <c r="EN10" i="8"/>
  <c r="EO10" i="8"/>
  <c r="EP10" i="8"/>
  <c r="EQ10" i="8"/>
  <c r="ER10" i="8"/>
  <c r="ES10" i="8"/>
  <c r="ET10" i="8"/>
  <c r="EU10" i="8"/>
  <c r="EV10" i="8"/>
  <c r="EW10" i="8"/>
  <c r="EX10" i="8"/>
  <c r="EY10" i="8"/>
  <c r="EZ10" i="8"/>
  <c r="BS11" i="8"/>
  <c r="BT11" i="8"/>
  <c r="BU11" i="8"/>
  <c r="BV11" i="8"/>
  <c r="BW11" i="8"/>
  <c r="BX11" i="8"/>
  <c r="BY11" i="8"/>
  <c r="BZ11" i="8"/>
  <c r="CA11" i="8"/>
  <c r="CB11" i="8"/>
  <c r="CC11" i="8"/>
  <c r="CD11" i="8"/>
  <c r="CE11" i="8"/>
  <c r="CF11" i="8"/>
  <c r="CG11" i="8"/>
  <c r="CH11" i="8"/>
  <c r="CI11" i="8"/>
  <c r="CJ11" i="8"/>
  <c r="CK11" i="8"/>
  <c r="CL11" i="8"/>
  <c r="CM11" i="8"/>
  <c r="CN11" i="8"/>
  <c r="CO11" i="8"/>
  <c r="CP11" i="8"/>
  <c r="CQ11" i="8"/>
  <c r="CR11" i="8"/>
  <c r="CS11" i="8"/>
  <c r="CT11" i="8"/>
  <c r="CU11" i="8"/>
  <c r="CV11" i="8"/>
  <c r="CW11" i="8"/>
  <c r="CX11" i="8"/>
  <c r="CY11" i="8"/>
  <c r="CZ11" i="8"/>
  <c r="DA11" i="8"/>
  <c r="DB11" i="8"/>
  <c r="DC11" i="8"/>
  <c r="DD11" i="8"/>
  <c r="DE11" i="8"/>
  <c r="DF11" i="8"/>
  <c r="DG11" i="8"/>
  <c r="DH11" i="8"/>
  <c r="DI11" i="8"/>
  <c r="DJ11" i="8"/>
  <c r="DK11" i="8"/>
  <c r="DL11" i="8"/>
  <c r="DM11" i="8"/>
  <c r="DN11" i="8"/>
  <c r="DO11" i="8"/>
  <c r="DP11" i="8"/>
  <c r="DQ11" i="8"/>
  <c r="DR11" i="8"/>
  <c r="DS11" i="8"/>
  <c r="DT11" i="8"/>
  <c r="DU11" i="8"/>
  <c r="DV11" i="8"/>
  <c r="DW11" i="8"/>
  <c r="DX11" i="8"/>
  <c r="DY11" i="8"/>
  <c r="DZ11" i="8"/>
  <c r="EA11" i="8"/>
  <c r="EB11" i="8"/>
  <c r="EC11" i="8"/>
  <c r="ED11" i="8"/>
  <c r="EE11" i="8"/>
  <c r="EF11" i="8"/>
  <c r="EG11" i="8"/>
  <c r="EH11" i="8"/>
  <c r="EI11" i="8"/>
  <c r="EJ11" i="8"/>
  <c r="EK11" i="8"/>
  <c r="EL11" i="8"/>
  <c r="EM11" i="8"/>
  <c r="EN11" i="8"/>
  <c r="EO11" i="8"/>
  <c r="EP11" i="8"/>
  <c r="EQ11" i="8"/>
  <c r="ER11" i="8"/>
  <c r="ES11" i="8"/>
  <c r="ET11" i="8"/>
  <c r="EU11" i="8"/>
  <c r="EV11" i="8"/>
  <c r="EW11" i="8"/>
  <c r="EX11" i="8"/>
  <c r="EY11" i="8"/>
  <c r="EZ11" i="8"/>
  <c r="BS12" i="8"/>
  <c r="BT12" i="8"/>
  <c r="BU12" i="8"/>
  <c r="BV12" i="8"/>
  <c r="BW12" i="8"/>
  <c r="BX12" i="8"/>
  <c r="BY12" i="8"/>
  <c r="BZ12" i="8"/>
  <c r="CA12" i="8"/>
  <c r="CB12" i="8"/>
  <c r="CC12" i="8"/>
  <c r="CD12" i="8"/>
  <c r="CE12" i="8"/>
  <c r="CF12" i="8"/>
  <c r="CG12" i="8"/>
  <c r="CH12" i="8"/>
  <c r="CI12" i="8"/>
  <c r="CJ12" i="8"/>
  <c r="CK12" i="8"/>
  <c r="CL12" i="8"/>
  <c r="CM12" i="8"/>
  <c r="CN12" i="8"/>
  <c r="CO12" i="8"/>
  <c r="CP12" i="8"/>
  <c r="CQ12" i="8"/>
  <c r="CR12" i="8"/>
  <c r="CS12" i="8"/>
  <c r="CT12" i="8"/>
  <c r="CU12" i="8"/>
  <c r="CV12" i="8"/>
  <c r="CW12" i="8"/>
  <c r="CX12" i="8"/>
  <c r="CY12" i="8"/>
  <c r="CZ12" i="8"/>
  <c r="DA12" i="8"/>
  <c r="DB12" i="8"/>
  <c r="DC12" i="8"/>
  <c r="DD12" i="8"/>
  <c r="DE12" i="8"/>
  <c r="DF12" i="8"/>
  <c r="DG12" i="8"/>
  <c r="DH12" i="8"/>
  <c r="DI12" i="8"/>
  <c r="DJ12" i="8"/>
  <c r="DK12" i="8"/>
  <c r="DL12" i="8"/>
  <c r="DM12" i="8"/>
  <c r="DN12" i="8"/>
  <c r="DO12" i="8"/>
  <c r="DP12" i="8"/>
  <c r="DQ12" i="8"/>
  <c r="DR12" i="8"/>
  <c r="DS12" i="8"/>
  <c r="DT12" i="8"/>
  <c r="DU12" i="8"/>
  <c r="DV12" i="8"/>
  <c r="DW12" i="8"/>
  <c r="DX12" i="8"/>
  <c r="DY12" i="8"/>
  <c r="DZ12" i="8"/>
  <c r="EA12" i="8"/>
  <c r="EB12" i="8"/>
  <c r="EC12" i="8"/>
  <c r="ED12" i="8"/>
  <c r="EE12" i="8"/>
  <c r="EF12" i="8"/>
  <c r="EG12" i="8"/>
  <c r="EH12" i="8"/>
  <c r="EI12" i="8"/>
  <c r="EJ12" i="8"/>
  <c r="EK12" i="8"/>
  <c r="EL12" i="8"/>
  <c r="EM12" i="8"/>
  <c r="EN12" i="8"/>
  <c r="EO12" i="8"/>
  <c r="EP12" i="8"/>
  <c r="EQ12" i="8"/>
  <c r="ER12" i="8"/>
  <c r="ES12" i="8"/>
  <c r="ET12" i="8"/>
  <c r="EU12" i="8"/>
  <c r="EV12" i="8"/>
  <c r="EW12" i="8"/>
  <c r="EX12" i="8"/>
  <c r="EY12" i="8"/>
  <c r="EZ12" i="8"/>
  <c r="BS13" i="8"/>
  <c r="BT13" i="8"/>
  <c r="BU13" i="8"/>
  <c r="BV13" i="8"/>
  <c r="BW13" i="8"/>
  <c r="BX13" i="8"/>
  <c r="BY13" i="8"/>
  <c r="BZ13" i="8"/>
  <c r="CA13" i="8"/>
  <c r="CB13" i="8"/>
  <c r="CC13" i="8"/>
  <c r="CD13" i="8"/>
  <c r="CE13" i="8"/>
  <c r="CF13" i="8"/>
  <c r="CG13" i="8"/>
  <c r="CH13" i="8"/>
  <c r="CI13" i="8"/>
  <c r="CJ13" i="8"/>
  <c r="CK13" i="8"/>
  <c r="CL13" i="8"/>
  <c r="CM13" i="8"/>
  <c r="CN13" i="8"/>
  <c r="CO13" i="8"/>
  <c r="CP13" i="8"/>
  <c r="CQ13" i="8"/>
  <c r="CR13" i="8"/>
  <c r="CS13" i="8"/>
  <c r="CT13" i="8"/>
  <c r="CU13" i="8"/>
  <c r="CV13" i="8"/>
  <c r="CW13" i="8"/>
  <c r="CX13" i="8"/>
  <c r="CY13" i="8"/>
  <c r="CZ13" i="8"/>
  <c r="DA13" i="8"/>
  <c r="DB13" i="8"/>
  <c r="DC13" i="8"/>
  <c r="DD13" i="8"/>
  <c r="DE13" i="8"/>
  <c r="DF13" i="8"/>
  <c r="DG13" i="8"/>
  <c r="DH13" i="8"/>
  <c r="DI13" i="8"/>
  <c r="DJ13" i="8"/>
  <c r="DK13" i="8"/>
  <c r="DL13" i="8"/>
  <c r="DM13" i="8"/>
  <c r="DN13" i="8"/>
  <c r="DO13" i="8"/>
  <c r="DP13" i="8"/>
  <c r="DQ13" i="8"/>
  <c r="DR13" i="8"/>
  <c r="DS13" i="8"/>
  <c r="DT13" i="8"/>
  <c r="DU13" i="8"/>
  <c r="DV13" i="8"/>
  <c r="DW13" i="8"/>
  <c r="DX13" i="8"/>
  <c r="DY13" i="8"/>
  <c r="DZ13" i="8"/>
  <c r="EA13" i="8"/>
  <c r="EB13" i="8"/>
  <c r="EC13" i="8"/>
  <c r="ED13" i="8"/>
  <c r="EE13" i="8"/>
  <c r="EF13" i="8"/>
  <c r="EG13" i="8"/>
  <c r="EH13" i="8"/>
  <c r="EI13" i="8"/>
  <c r="EJ13" i="8"/>
  <c r="EK13" i="8"/>
  <c r="EL13" i="8"/>
  <c r="EM13" i="8"/>
  <c r="EN13" i="8"/>
  <c r="EO13" i="8"/>
  <c r="EP13" i="8"/>
  <c r="EQ13" i="8"/>
  <c r="ER13" i="8"/>
  <c r="ES13" i="8"/>
  <c r="ET13" i="8"/>
  <c r="EU13" i="8"/>
  <c r="EV13" i="8"/>
  <c r="EW13" i="8"/>
  <c r="EX13" i="8"/>
  <c r="EY13" i="8"/>
  <c r="EZ13" i="8"/>
  <c r="BS14" i="8"/>
  <c r="BT14" i="8"/>
  <c r="BU14" i="8"/>
  <c r="BV14" i="8"/>
  <c r="BW14" i="8"/>
  <c r="BX14" i="8"/>
  <c r="BY14" i="8"/>
  <c r="BZ14" i="8"/>
  <c r="CA14" i="8"/>
  <c r="CB14" i="8"/>
  <c r="CC14" i="8"/>
  <c r="CD14" i="8"/>
  <c r="CE14" i="8"/>
  <c r="CF14" i="8"/>
  <c r="CG14" i="8"/>
  <c r="CH14" i="8"/>
  <c r="CI14" i="8"/>
  <c r="CJ14" i="8"/>
  <c r="CK14" i="8"/>
  <c r="CL14" i="8"/>
  <c r="CM14" i="8"/>
  <c r="CN14" i="8"/>
  <c r="CO14" i="8"/>
  <c r="CP14" i="8"/>
  <c r="CQ14" i="8"/>
  <c r="CR14" i="8"/>
  <c r="CS14" i="8"/>
  <c r="CT14" i="8"/>
  <c r="CU14" i="8"/>
  <c r="CV14" i="8"/>
  <c r="CW14" i="8"/>
  <c r="CX14" i="8"/>
  <c r="CY14" i="8"/>
  <c r="CZ14" i="8"/>
  <c r="DA14" i="8"/>
  <c r="DB14" i="8"/>
  <c r="DC14" i="8"/>
  <c r="DD14" i="8"/>
  <c r="DE14" i="8"/>
  <c r="DF14" i="8"/>
  <c r="DG14" i="8"/>
  <c r="DH14" i="8"/>
  <c r="DI14" i="8"/>
  <c r="DJ14" i="8"/>
  <c r="DK14" i="8"/>
  <c r="DL14" i="8"/>
  <c r="DM14" i="8"/>
  <c r="DN14" i="8"/>
  <c r="DO14" i="8"/>
  <c r="DP14" i="8"/>
  <c r="DQ14" i="8"/>
  <c r="DR14" i="8"/>
  <c r="DS14" i="8"/>
  <c r="DT14" i="8"/>
  <c r="DU14" i="8"/>
  <c r="DV14" i="8"/>
  <c r="DW14" i="8"/>
  <c r="DX14" i="8"/>
  <c r="DY14" i="8"/>
  <c r="DZ14" i="8"/>
  <c r="EA14" i="8"/>
  <c r="EB14" i="8"/>
  <c r="EC14" i="8"/>
  <c r="ED14" i="8"/>
  <c r="EE14" i="8"/>
  <c r="EF14" i="8"/>
  <c r="EG14" i="8"/>
  <c r="EH14" i="8"/>
  <c r="EI14" i="8"/>
  <c r="EJ14" i="8"/>
  <c r="EK14" i="8"/>
  <c r="EL14" i="8"/>
  <c r="EM14" i="8"/>
  <c r="EN14" i="8"/>
  <c r="EO14" i="8"/>
  <c r="EP14" i="8"/>
  <c r="EQ14" i="8"/>
  <c r="ER14" i="8"/>
  <c r="ES14" i="8"/>
  <c r="ET14" i="8"/>
  <c r="EU14" i="8"/>
  <c r="EV14" i="8"/>
  <c r="EW14" i="8"/>
  <c r="EX14" i="8"/>
  <c r="EY14" i="8"/>
  <c r="EZ14" i="8"/>
  <c r="BS15" i="8"/>
  <c r="BT15" i="8"/>
  <c r="BU15" i="8"/>
  <c r="BV15" i="8"/>
  <c r="BW15" i="8"/>
  <c r="BX15" i="8"/>
  <c r="BY15" i="8"/>
  <c r="BZ15" i="8"/>
  <c r="CA15" i="8"/>
  <c r="CB15" i="8"/>
  <c r="CC15" i="8"/>
  <c r="CD15" i="8"/>
  <c r="CE15" i="8"/>
  <c r="CF15" i="8"/>
  <c r="CG15" i="8"/>
  <c r="CH15" i="8"/>
  <c r="CI15" i="8"/>
  <c r="CJ15" i="8"/>
  <c r="CK15" i="8"/>
  <c r="CL15" i="8"/>
  <c r="CM15" i="8"/>
  <c r="CN15" i="8"/>
  <c r="CO15" i="8"/>
  <c r="CP15" i="8"/>
  <c r="CQ15" i="8"/>
  <c r="CR15" i="8"/>
  <c r="CS15" i="8"/>
  <c r="CT15" i="8"/>
  <c r="CU15" i="8"/>
  <c r="CV15" i="8"/>
  <c r="CW15" i="8"/>
  <c r="CX15" i="8"/>
  <c r="CY15" i="8"/>
  <c r="CZ15" i="8"/>
  <c r="DA15" i="8"/>
  <c r="DB15" i="8"/>
  <c r="DC15" i="8"/>
  <c r="DD15" i="8"/>
  <c r="DE15" i="8"/>
  <c r="DF15" i="8"/>
  <c r="DG15" i="8"/>
  <c r="DH15" i="8"/>
  <c r="DI15" i="8"/>
  <c r="DJ15" i="8"/>
  <c r="DK15" i="8"/>
  <c r="DL15" i="8"/>
  <c r="DM15" i="8"/>
  <c r="DN15" i="8"/>
  <c r="DO15" i="8"/>
  <c r="DP15" i="8"/>
  <c r="DQ15" i="8"/>
  <c r="DR15" i="8"/>
  <c r="DS15" i="8"/>
  <c r="DT15" i="8"/>
  <c r="DU15" i="8"/>
  <c r="DV15" i="8"/>
  <c r="DW15" i="8"/>
  <c r="DX15" i="8"/>
  <c r="DY15" i="8"/>
  <c r="DZ15" i="8"/>
  <c r="EA15" i="8"/>
  <c r="EB15" i="8"/>
  <c r="EC15" i="8"/>
  <c r="ED15" i="8"/>
  <c r="EE15" i="8"/>
  <c r="EF15" i="8"/>
  <c r="EG15" i="8"/>
  <c r="EH15" i="8"/>
  <c r="EI15" i="8"/>
  <c r="EJ15" i="8"/>
  <c r="EK15" i="8"/>
  <c r="EL15" i="8"/>
  <c r="EM15" i="8"/>
  <c r="EN15" i="8"/>
  <c r="EO15" i="8"/>
  <c r="EP15" i="8"/>
  <c r="EQ15" i="8"/>
  <c r="ER15" i="8"/>
  <c r="ES15" i="8"/>
  <c r="ET15" i="8"/>
  <c r="EU15" i="8"/>
  <c r="EV15" i="8"/>
  <c r="EW15" i="8"/>
  <c r="EX15" i="8"/>
  <c r="EY15" i="8"/>
  <c r="EZ15" i="8"/>
  <c r="BS16" i="8"/>
  <c r="BT16" i="8"/>
  <c r="BU16" i="8"/>
  <c r="BV16" i="8"/>
  <c r="BW16" i="8"/>
  <c r="BX16" i="8"/>
  <c r="BY16" i="8"/>
  <c r="BZ16" i="8"/>
  <c r="CA16" i="8"/>
  <c r="CB16" i="8"/>
  <c r="CC16" i="8"/>
  <c r="CD16" i="8"/>
  <c r="CE16" i="8"/>
  <c r="CF16" i="8"/>
  <c r="CG16" i="8"/>
  <c r="CH16" i="8"/>
  <c r="CI16" i="8"/>
  <c r="CJ16" i="8"/>
  <c r="CK16" i="8"/>
  <c r="CL16" i="8"/>
  <c r="CM16" i="8"/>
  <c r="CN16" i="8"/>
  <c r="CO16" i="8"/>
  <c r="CP16" i="8"/>
  <c r="CQ16" i="8"/>
  <c r="CR16" i="8"/>
  <c r="CS16" i="8"/>
  <c r="CT16" i="8"/>
  <c r="CU16" i="8"/>
  <c r="CV16" i="8"/>
  <c r="CW16" i="8"/>
  <c r="CX16" i="8"/>
  <c r="CY16" i="8"/>
  <c r="CZ16" i="8"/>
  <c r="DA16" i="8"/>
  <c r="DB16" i="8"/>
  <c r="DC16" i="8"/>
  <c r="DD16" i="8"/>
  <c r="DE16" i="8"/>
  <c r="DF16" i="8"/>
  <c r="DG16" i="8"/>
  <c r="DH16" i="8"/>
  <c r="DI16" i="8"/>
  <c r="DJ16" i="8"/>
  <c r="DK16" i="8"/>
  <c r="DL16" i="8"/>
  <c r="DM16" i="8"/>
  <c r="DN16" i="8"/>
  <c r="DO16" i="8"/>
  <c r="DP16" i="8"/>
  <c r="DQ16" i="8"/>
  <c r="DR16" i="8"/>
  <c r="DS16" i="8"/>
  <c r="DT16" i="8"/>
  <c r="DU16" i="8"/>
  <c r="DV16" i="8"/>
  <c r="DW16" i="8"/>
  <c r="DX16" i="8"/>
  <c r="DY16" i="8"/>
  <c r="DZ16" i="8"/>
  <c r="EA16" i="8"/>
  <c r="EB16" i="8"/>
  <c r="EC16" i="8"/>
  <c r="ED16" i="8"/>
  <c r="EE16" i="8"/>
  <c r="EF16" i="8"/>
  <c r="EG16" i="8"/>
  <c r="EH16" i="8"/>
  <c r="EI16" i="8"/>
  <c r="EJ16" i="8"/>
  <c r="EK16" i="8"/>
  <c r="EL16" i="8"/>
  <c r="EM16" i="8"/>
  <c r="EN16" i="8"/>
  <c r="EO16" i="8"/>
  <c r="EP16" i="8"/>
  <c r="EQ16" i="8"/>
  <c r="ER16" i="8"/>
  <c r="ES16" i="8"/>
  <c r="ET16" i="8"/>
  <c r="EU16" i="8"/>
  <c r="EV16" i="8"/>
  <c r="EW16" i="8"/>
  <c r="EX16" i="8"/>
  <c r="EY16" i="8"/>
  <c r="EZ16" i="8"/>
  <c r="BS17" i="8"/>
  <c r="BT17" i="8"/>
  <c r="BU17" i="8"/>
  <c r="BV17" i="8"/>
  <c r="BW17" i="8"/>
  <c r="BX17" i="8"/>
  <c r="BY17" i="8"/>
  <c r="BZ17" i="8"/>
  <c r="CA17" i="8"/>
  <c r="CB17" i="8"/>
  <c r="CC17" i="8"/>
  <c r="CD17" i="8"/>
  <c r="CE17" i="8"/>
  <c r="CF17" i="8"/>
  <c r="CG17" i="8"/>
  <c r="CH17" i="8"/>
  <c r="CI17" i="8"/>
  <c r="CJ17" i="8"/>
  <c r="CK17" i="8"/>
  <c r="CL17" i="8"/>
  <c r="CM17" i="8"/>
  <c r="CN17" i="8"/>
  <c r="CO17" i="8"/>
  <c r="CP17" i="8"/>
  <c r="CQ17" i="8"/>
  <c r="CR17" i="8"/>
  <c r="CS17" i="8"/>
  <c r="CT17" i="8"/>
  <c r="CU17" i="8"/>
  <c r="CV17" i="8"/>
  <c r="CW17" i="8"/>
  <c r="CX17" i="8"/>
  <c r="CY17" i="8"/>
  <c r="CZ17" i="8"/>
  <c r="DA17" i="8"/>
  <c r="DB17" i="8"/>
  <c r="DC17" i="8"/>
  <c r="DD17" i="8"/>
  <c r="DE17" i="8"/>
  <c r="DF17" i="8"/>
  <c r="DG17" i="8"/>
  <c r="DH17" i="8"/>
  <c r="DI17" i="8"/>
  <c r="DJ17" i="8"/>
  <c r="DK17" i="8"/>
  <c r="DL17" i="8"/>
  <c r="DM17" i="8"/>
  <c r="DN17" i="8"/>
  <c r="DO17" i="8"/>
  <c r="DP17" i="8"/>
  <c r="DQ17" i="8"/>
  <c r="DR17" i="8"/>
  <c r="DS17" i="8"/>
  <c r="DT17" i="8"/>
  <c r="DU17" i="8"/>
  <c r="DV17" i="8"/>
  <c r="DW17" i="8"/>
  <c r="DX17" i="8"/>
  <c r="DY17" i="8"/>
  <c r="DZ17" i="8"/>
  <c r="EA17" i="8"/>
  <c r="EB17" i="8"/>
  <c r="EC17" i="8"/>
  <c r="ED17" i="8"/>
  <c r="EE17" i="8"/>
  <c r="EF17" i="8"/>
  <c r="EG17" i="8"/>
  <c r="EH17" i="8"/>
  <c r="EI17" i="8"/>
  <c r="EJ17" i="8"/>
  <c r="EK17" i="8"/>
  <c r="EL17" i="8"/>
  <c r="EM17" i="8"/>
  <c r="EN17" i="8"/>
  <c r="EO17" i="8"/>
  <c r="EP17" i="8"/>
  <c r="EQ17" i="8"/>
  <c r="ER17" i="8"/>
  <c r="ES17" i="8"/>
  <c r="ET17" i="8"/>
  <c r="EU17" i="8"/>
  <c r="EV17" i="8"/>
  <c r="EW17" i="8"/>
  <c r="EX17" i="8"/>
  <c r="EY17" i="8"/>
  <c r="EZ17" i="8"/>
  <c r="BS18" i="8"/>
  <c r="BT18" i="8"/>
  <c r="BU18" i="8"/>
  <c r="BV18" i="8"/>
  <c r="BW18" i="8"/>
  <c r="BX18" i="8"/>
  <c r="BY18" i="8"/>
  <c r="BZ18" i="8"/>
  <c r="CA18" i="8"/>
  <c r="CB18" i="8"/>
  <c r="CC18" i="8"/>
  <c r="CD18" i="8"/>
  <c r="CE18" i="8"/>
  <c r="CF18" i="8"/>
  <c r="CG18" i="8"/>
  <c r="CH18" i="8"/>
  <c r="CI18" i="8"/>
  <c r="CJ18" i="8"/>
  <c r="CK18" i="8"/>
  <c r="CL18" i="8"/>
  <c r="CM18" i="8"/>
  <c r="CN18" i="8"/>
  <c r="CO18" i="8"/>
  <c r="CP18" i="8"/>
  <c r="CQ18" i="8"/>
  <c r="CR18" i="8"/>
  <c r="CS18" i="8"/>
  <c r="CT18" i="8"/>
  <c r="CU18" i="8"/>
  <c r="CV18" i="8"/>
  <c r="CW18" i="8"/>
  <c r="CX18" i="8"/>
  <c r="CY18" i="8"/>
  <c r="CZ18" i="8"/>
  <c r="DA18" i="8"/>
  <c r="DB18" i="8"/>
  <c r="DC18" i="8"/>
  <c r="DD18" i="8"/>
  <c r="DE18" i="8"/>
  <c r="DF18" i="8"/>
  <c r="DG18" i="8"/>
  <c r="DH18" i="8"/>
  <c r="DI18" i="8"/>
  <c r="DJ18" i="8"/>
  <c r="DK18" i="8"/>
  <c r="DL18" i="8"/>
  <c r="DM18" i="8"/>
  <c r="DN18" i="8"/>
  <c r="DO18" i="8"/>
  <c r="DP18" i="8"/>
  <c r="DQ18" i="8"/>
  <c r="DR18" i="8"/>
  <c r="DS18" i="8"/>
  <c r="DT18" i="8"/>
  <c r="DU18" i="8"/>
  <c r="DV18" i="8"/>
  <c r="DW18" i="8"/>
  <c r="DX18" i="8"/>
  <c r="DY18" i="8"/>
  <c r="DZ18" i="8"/>
  <c r="EA18" i="8"/>
  <c r="EB18" i="8"/>
  <c r="EC18" i="8"/>
  <c r="ED18" i="8"/>
  <c r="EE18" i="8"/>
  <c r="EF18" i="8"/>
  <c r="EG18" i="8"/>
  <c r="EH18" i="8"/>
  <c r="EI18" i="8"/>
  <c r="EJ18" i="8"/>
  <c r="EK18" i="8"/>
  <c r="EL18" i="8"/>
  <c r="EM18" i="8"/>
  <c r="EN18" i="8"/>
  <c r="EO18" i="8"/>
  <c r="EP18" i="8"/>
  <c r="EQ18" i="8"/>
  <c r="ER18" i="8"/>
  <c r="ES18" i="8"/>
  <c r="ET18" i="8"/>
  <c r="EU18" i="8"/>
  <c r="EV18" i="8"/>
  <c r="EW18" i="8"/>
  <c r="EX18" i="8"/>
  <c r="EY18" i="8"/>
  <c r="EZ18" i="8"/>
  <c r="BS19" i="8"/>
  <c r="BT19" i="8"/>
  <c r="BU19" i="8"/>
  <c r="BV19" i="8"/>
  <c r="BW19" i="8"/>
  <c r="BX19" i="8"/>
  <c r="BY19" i="8"/>
  <c r="BZ19" i="8"/>
  <c r="CA19" i="8"/>
  <c r="CB19" i="8"/>
  <c r="CC19" i="8"/>
  <c r="CD19" i="8"/>
  <c r="CE19" i="8"/>
  <c r="CF19" i="8"/>
  <c r="CG19" i="8"/>
  <c r="CH19" i="8"/>
  <c r="CI19" i="8"/>
  <c r="CJ19" i="8"/>
  <c r="CK19" i="8"/>
  <c r="CL19" i="8"/>
  <c r="CM19" i="8"/>
  <c r="CN19" i="8"/>
  <c r="CO19" i="8"/>
  <c r="CP19" i="8"/>
  <c r="CQ19" i="8"/>
  <c r="CR19" i="8"/>
  <c r="CS19" i="8"/>
  <c r="CT19" i="8"/>
  <c r="CU19" i="8"/>
  <c r="CV19" i="8"/>
  <c r="CW19" i="8"/>
  <c r="CX19" i="8"/>
  <c r="CY19" i="8"/>
  <c r="CZ19" i="8"/>
  <c r="DA19" i="8"/>
  <c r="DB19" i="8"/>
  <c r="DC19" i="8"/>
  <c r="DD19" i="8"/>
  <c r="DE19" i="8"/>
  <c r="DF19" i="8"/>
  <c r="DG19" i="8"/>
  <c r="DH19" i="8"/>
  <c r="DI19" i="8"/>
  <c r="DJ19" i="8"/>
  <c r="DK19" i="8"/>
  <c r="DL19" i="8"/>
  <c r="DM19" i="8"/>
  <c r="DN19" i="8"/>
  <c r="DO19" i="8"/>
  <c r="DP19" i="8"/>
  <c r="DQ19" i="8"/>
  <c r="DR19" i="8"/>
  <c r="DS19" i="8"/>
  <c r="DT19" i="8"/>
  <c r="DU19" i="8"/>
  <c r="DV19" i="8"/>
  <c r="DW19" i="8"/>
  <c r="DX19" i="8"/>
  <c r="DY19" i="8"/>
  <c r="DZ19" i="8"/>
  <c r="EA19" i="8"/>
  <c r="EB19" i="8"/>
  <c r="EC19" i="8"/>
  <c r="ED19" i="8"/>
  <c r="EE19" i="8"/>
  <c r="EF19" i="8"/>
  <c r="EG19" i="8"/>
  <c r="EH19" i="8"/>
  <c r="EI19" i="8"/>
  <c r="EJ19" i="8"/>
  <c r="EK19" i="8"/>
  <c r="EL19" i="8"/>
  <c r="EM19" i="8"/>
  <c r="EN19" i="8"/>
  <c r="EO19" i="8"/>
  <c r="EP19" i="8"/>
  <c r="EQ19" i="8"/>
  <c r="ER19" i="8"/>
  <c r="ES19" i="8"/>
  <c r="ET19" i="8"/>
  <c r="EU19" i="8"/>
  <c r="EV19" i="8"/>
  <c r="EW19" i="8"/>
  <c r="EX19" i="8"/>
  <c r="EY19" i="8"/>
  <c r="EZ19" i="8"/>
  <c r="BS20" i="8"/>
  <c r="BT20" i="8"/>
  <c r="BU20" i="8"/>
  <c r="BV20" i="8"/>
  <c r="BW20" i="8"/>
  <c r="BX20" i="8"/>
  <c r="BY20" i="8"/>
  <c r="BZ20" i="8"/>
  <c r="CA20" i="8"/>
  <c r="CB20" i="8"/>
  <c r="CC20" i="8"/>
  <c r="CD20" i="8"/>
  <c r="CE20" i="8"/>
  <c r="CF20" i="8"/>
  <c r="CG20" i="8"/>
  <c r="CH20" i="8"/>
  <c r="CI20" i="8"/>
  <c r="CJ20" i="8"/>
  <c r="CK20" i="8"/>
  <c r="CL20" i="8"/>
  <c r="CM20" i="8"/>
  <c r="CN20" i="8"/>
  <c r="CO20" i="8"/>
  <c r="CP20" i="8"/>
  <c r="CQ20" i="8"/>
  <c r="CR20" i="8"/>
  <c r="CS20" i="8"/>
  <c r="CT20" i="8"/>
  <c r="CU20" i="8"/>
  <c r="CV20" i="8"/>
  <c r="CW20" i="8"/>
  <c r="CX20" i="8"/>
  <c r="CY20" i="8"/>
  <c r="CZ20" i="8"/>
  <c r="DA20" i="8"/>
  <c r="DB20" i="8"/>
  <c r="DC20" i="8"/>
  <c r="DD20" i="8"/>
  <c r="DE20" i="8"/>
  <c r="DF20" i="8"/>
  <c r="DG20" i="8"/>
  <c r="DH20" i="8"/>
  <c r="DI20" i="8"/>
  <c r="DJ20" i="8"/>
  <c r="DK20" i="8"/>
  <c r="DL20" i="8"/>
  <c r="DM20" i="8"/>
  <c r="DN20" i="8"/>
  <c r="DO20" i="8"/>
  <c r="DP20" i="8"/>
  <c r="DQ20" i="8"/>
  <c r="DR20" i="8"/>
  <c r="DS20" i="8"/>
  <c r="DT20" i="8"/>
  <c r="DU20" i="8"/>
  <c r="DV20" i="8"/>
  <c r="DW20" i="8"/>
  <c r="DX20" i="8"/>
  <c r="DY20" i="8"/>
  <c r="DZ20" i="8"/>
  <c r="EA20" i="8"/>
  <c r="EB20" i="8"/>
  <c r="EC20" i="8"/>
  <c r="ED20" i="8"/>
  <c r="EE20" i="8"/>
  <c r="EF20" i="8"/>
  <c r="EG20" i="8"/>
  <c r="EH20" i="8"/>
  <c r="EI20" i="8"/>
  <c r="EJ20" i="8"/>
  <c r="EK20" i="8"/>
  <c r="EL20" i="8"/>
  <c r="EM20" i="8"/>
  <c r="EN20" i="8"/>
  <c r="EO20" i="8"/>
  <c r="EP20" i="8"/>
  <c r="EQ20" i="8"/>
  <c r="ER20" i="8"/>
  <c r="ES20" i="8"/>
  <c r="ET20" i="8"/>
  <c r="EU20" i="8"/>
  <c r="EV20" i="8"/>
  <c r="EW20" i="8"/>
  <c r="EX20" i="8"/>
  <c r="EY20" i="8"/>
  <c r="EZ20" i="8"/>
  <c r="BS21" i="8"/>
  <c r="BT21" i="8"/>
  <c r="BU21" i="8"/>
  <c r="BV21" i="8"/>
  <c r="BW21" i="8"/>
  <c r="BX21" i="8"/>
  <c r="BY21" i="8"/>
  <c r="BZ21" i="8"/>
  <c r="CA21" i="8"/>
  <c r="CB21" i="8"/>
  <c r="CC21" i="8"/>
  <c r="CD21" i="8"/>
  <c r="CE21" i="8"/>
  <c r="CF21" i="8"/>
  <c r="CG21" i="8"/>
  <c r="CH21" i="8"/>
  <c r="CI21" i="8"/>
  <c r="CJ21" i="8"/>
  <c r="CK21" i="8"/>
  <c r="CL21" i="8"/>
  <c r="CM21" i="8"/>
  <c r="CN21" i="8"/>
  <c r="CO21" i="8"/>
  <c r="CP21" i="8"/>
  <c r="CQ21" i="8"/>
  <c r="CR21" i="8"/>
  <c r="CS21" i="8"/>
  <c r="CT21" i="8"/>
  <c r="CU21" i="8"/>
  <c r="CV21" i="8"/>
  <c r="CW21" i="8"/>
  <c r="CX21" i="8"/>
  <c r="CY21" i="8"/>
  <c r="CZ21" i="8"/>
  <c r="DA21" i="8"/>
  <c r="DB21" i="8"/>
  <c r="DC21" i="8"/>
  <c r="DD21" i="8"/>
  <c r="DE21" i="8"/>
  <c r="DF21" i="8"/>
  <c r="DG21" i="8"/>
  <c r="DH21" i="8"/>
  <c r="DI21" i="8"/>
  <c r="DJ21" i="8"/>
  <c r="DK21" i="8"/>
  <c r="DL21" i="8"/>
  <c r="DM21" i="8"/>
  <c r="DN21" i="8"/>
  <c r="DO21" i="8"/>
  <c r="DP21" i="8"/>
  <c r="DQ21" i="8"/>
  <c r="DR21" i="8"/>
  <c r="DS21" i="8"/>
  <c r="DT21" i="8"/>
  <c r="DU21" i="8"/>
  <c r="DV21" i="8"/>
  <c r="DW21" i="8"/>
  <c r="DX21" i="8"/>
  <c r="DY21" i="8"/>
  <c r="DZ21" i="8"/>
  <c r="EA21" i="8"/>
  <c r="EB21" i="8"/>
  <c r="EC21" i="8"/>
  <c r="ED21" i="8"/>
  <c r="EE21" i="8"/>
  <c r="EF21" i="8"/>
  <c r="EG21" i="8"/>
  <c r="EH21" i="8"/>
  <c r="EI21" i="8"/>
  <c r="EJ21" i="8"/>
  <c r="EK21" i="8"/>
  <c r="EL21" i="8"/>
  <c r="EM21" i="8"/>
  <c r="EN21" i="8"/>
  <c r="EO21" i="8"/>
  <c r="EP21" i="8"/>
  <c r="EQ21" i="8"/>
  <c r="ER21" i="8"/>
  <c r="ES21" i="8"/>
  <c r="ET21" i="8"/>
  <c r="EU21" i="8"/>
  <c r="EV21" i="8"/>
  <c r="EW21" i="8"/>
  <c r="EX21" i="8"/>
  <c r="EY21" i="8"/>
  <c r="EZ21" i="8"/>
  <c r="BS22" i="8"/>
  <c r="BT22" i="8"/>
  <c r="BU22" i="8"/>
  <c r="BV22" i="8"/>
  <c r="BW22" i="8"/>
  <c r="BX22" i="8"/>
  <c r="BY22" i="8"/>
  <c r="BZ22" i="8"/>
  <c r="CA22" i="8"/>
  <c r="CB22" i="8"/>
  <c r="CC22" i="8"/>
  <c r="CD22" i="8"/>
  <c r="CE22" i="8"/>
  <c r="CF22" i="8"/>
  <c r="CG22" i="8"/>
  <c r="CH22" i="8"/>
  <c r="CI22" i="8"/>
  <c r="CJ22" i="8"/>
  <c r="CK22" i="8"/>
  <c r="CL22" i="8"/>
  <c r="CM22" i="8"/>
  <c r="CN22" i="8"/>
  <c r="CO22" i="8"/>
  <c r="CP22" i="8"/>
  <c r="CQ22" i="8"/>
  <c r="CR22" i="8"/>
  <c r="CS22" i="8"/>
  <c r="CT22" i="8"/>
  <c r="CU22" i="8"/>
  <c r="CV22" i="8"/>
  <c r="CW22" i="8"/>
  <c r="CX22" i="8"/>
  <c r="CY22" i="8"/>
  <c r="CZ22" i="8"/>
  <c r="DA22" i="8"/>
  <c r="DB22" i="8"/>
  <c r="DC22" i="8"/>
  <c r="DD22" i="8"/>
  <c r="DE22" i="8"/>
  <c r="DF22" i="8"/>
  <c r="DG22" i="8"/>
  <c r="DH22" i="8"/>
  <c r="DI22" i="8"/>
  <c r="DJ22" i="8"/>
  <c r="DK22" i="8"/>
  <c r="DL22" i="8"/>
  <c r="DM22" i="8"/>
  <c r="DN22" i="8"/>
  <c r="DO22" i="8"/>
  <c r="DP22" i="8"/>
  <c r="DQ22" i="8"/>
  <c r="DR22" i="8"/>
  <c r="DS22" i="8"/>
  <c r="DT22" i="8"/>
  <c r="DU22" i="8"/>
  <c r="DV22" i="8"/>
  <c r="DW22" i="8"/>
  <c r="DX22" i="8"/>
  <c r="DY22" i="8"/>
  <c r="DZ22" i="8"/>
  <c r="EA22" i="8"/>
  <c r="EB22" i="8"/>
  <c r="EC22" i="8"/>
  <c r="ED22" i="8"/>
  <c r="EE22" i="8"/>
  <c r="EF22" i="8"/>
  <c r="EG22" i="8"/>
  <c r="EH22" i="8"/>
  <c r="EI22" i="8"/>
  <c r="EJ22" i="8"/>
  <c r="EK22" i="8"/>
  <c r="EL22" i="8"/>
  <c r="EM22" i="8"/>
  <c r="EN22" i="8"/>
  <c r="EO22" i="8"/>
  <c r="EP22" i="8"/>
  <c r="EQ22" i="8"/>
  <c r="ER22" i="8"/>
  <c r="ES22" i="8"/>
  <c r="ET22" i="8"/>
  <c r="EU22" i="8"/>
  <c r="EV22" i="8"/>
  <c r="EW22" i="8"/>
  <c r="EX22" i="8"/>
  <c r="EY22" i="8"/>
  <c r="EZ22" i="8"/>
  <c r="BS23" i="8"/>
  <c r="BT23" i="8"/>
  <c r="BU23" i="8"/>
  <c r="BV23" i="8"/>
  <c r="BW23" i="8"/>
  <c r="BX23" i="8"/>
  <c r="BY23" i="8"/>
  <c r="BZ23" i="8"/>
  <c r="CA23" i="8"/>
  <c r="CB23" i="8"/>
  <c r="CC23" i="8"/>
  <c r="CD23" i="8"/>
  <c r="CE23" i="8"/>
  <c r="CF23" i="8"/>
  <c r="CG23" i="8"/>
  <c r="CH23" i="8"/>
  <c r="CI23" i="8"/>
  <c r="CJ23" i="8"/>
  <c r="CK23" i="8"/>
  <c r="CL23" i="8"/>
  <c r="CM23" i="8"/>
  <c r="CN23" i="8"/>
  <c r="CO23" i="8"/>
  <c r="CP23" i="8"/>
  <c r="CQ23" i="8"/>
  <c r="CR23" i="8"/>
  <c r="CS23" i="8"/>
  <c r="CT23" i="8"/>
  <c r="CU23" i="8"/>
  <c r="CV23" i="8"/>
  <c r="CW23" i="8"/>
  <c r="CX23" i="8"/>
  <c r="CY23" i="8"/>
  <c r="CZ23" i="8"/>
  <c r="DA23" i="8"/>
  <c r="DB23" i="8"/>
  <c r="DC23" i="8"/>
  <c r="DD23" i="8"/>
  <c r="DE23" i="8"/>
  <c r="DF23" i="8"/>
  <c r="DG23" i="8"/>
  <c r="DH23" i="8"/>
  <c r="DI23" i="8"/>
  <c r="DJ23" i="8"/>
  <c r="DK23" i="8"/>
  <c r="DL23" i="8"/>
  <c r="DM23" i="8"/>
  <c r="DN23" i="8"/>
  <c r="DO23" i="8"/>
  <c r="DP23" i="8"/>
  <c r="DQ23" i="8"/>
  <c r="DR23" i="8"/>
  <c r="DS23" i="8"/>
  <c r="DT23" i="8"/>
  <c r="DU23" i="8"/>
  <c r="DV23" i="8"/>
  <c r="DW23" i="8"/>
  <c r="DX23" i="8"/>
  <c r="DY23" i="8"/>
  <c r="DZ23" i="8"/>
  <c r="EA23" i="8"/>
  <c r="EB23" i="8"/>
  <c r="EC23" i="8"/>
  <c r="ED23" i="8"/>
  <c r="EE23" i="8"/>
  <c r="EF23" i="8"/>
  <c r="EG23" i="8"/>
  <c r="EH23" i="8"/>
  <c r="EI23" i="8"/>
  <c r="EJ23" i="8"/>
  <c r="EK23" i="8"/>
  <c r="EL23" i="8"/>
  <c r="EM23" i="8"/>
  <c r="EN23" i="8"/>
  <c r="EO23" i="8"/>
  <c r="EP23" i="8"/>
  <c r="EQ23" i="8"/>
  <c r="ER23" i="8"/>
  <c r="ES23" i="8"/>
  <c r="ET23" i="8"/>
  <c r="EU23" i="8"/>
  <c r="EV23" i="8"/>
  <c r="EW23" i="8"/>
  <c r="EX23" i="8"/>
  <c r="EY23" i="8"/>
  <c r="EZ23" i="8"/>
  <c r="BS24" i="8"/>
  <c r="BT24" i="8"/>
  <c r="BU24" i="8"/>
  <c r="BV24" i="8"/>
  <c r="BW24" i="8"/>
  <c r="BX24" i="8"/>
  <c r="BY24" i="8"/>
  <c r="BZ24" i="8"/>
  <c r="CA24" i="8"/>
  <c r="CB24" i="8"/>
  <c r="CC24" i="8"/>
  <c r="CD24" i="8"/>
  <c r="CE24" i="8"/>
  <c r="CF24" i="8"/>
  <c r="CG24" i="8"/>
  <c r="CH24" i="8"/>
  <c r="CI24" i="8"/>
  <c r="CJ24" i="8"/>
  <c r="CK24" i="8"/>
  <c r="CL24" i="8"/>
  <c r="CM24" i="8"/>
  <c r="CN24" i="8"/>
  <c r="CO24" i="8"/>
  <c r="CP24" i="8"/>
  <c r="CQ24" i="8"/>
  <c r="CR24" i="8"/>
  <c r="CS24" i="8"/>
  <c r="CT24" i="8"/>
  <c r="CU24" i="8"/>
  <c r="CV24" i="8"/>
  <c r="CW24" i="8"/>
  <c r="CX24" i="8"/>
  <c r="CY24" i="8"/>
  <c r="CZ24" i="8"/>
  <c r="DA24" i="8"/>
  <c r="DB24" i="8"/>
  <c r="DC24" i="8"/>
  <c r="DD24" i="8"/>
  <c r="DE24" i="8"/>
  <c r="DF24" i="8"/>
  <c r="DG24" i="8"/>
  <c r="DH24" i="8"/>
  <c r="DI24" i="8"/>
  <c r="DJ24" i="8"/>
  <c r="DK24" i="8"/>
  <c r="DL24" i="8"/>
  <c r="DM24" i="8"/>
  <c r="DN24" i="8"/>
  <c r="DO24" i="8"/>
  <c r="DP24" i="8"/>
  <c r="DQ24" i="8"/>
  <c r="DR24" i="8"/>
  <c r="DS24" i="8"/>
  <c r="DT24" i="8"/>
  <c r="DU24" i="8"/>
  <c r="DV24" i="8"/>
  <c r="DW24" i="8"/>
  <c r="DX24" i="8"/>
  <c r="DY24" i="8"/>
  <c r="DZ24" i="8"/>
  <c r="EA24" i="8"/>
  <c r="EB24" i="8"/>
  <c r="EC24" i="8"/>
  <c r="ED24" i="8"/>
  <c r="EE24" i="8"/>
  <c r="EF24" i="8"/>
  <c r="EG24" i="8"/>
  <c r="EH24" i="8"/>
  <c r="EI24" i="8"/>
  <c r="EJ24" i="8"/>
  <c r="EK24" i="8"/>
  <c r="EL24" i="8"/>
  <c r="EM24" i="8"/>
  <c r="EN24" i="8"/>
  <c r="EO24" i="8"/>
  <c r="EP24" i="8"/>
  <c r="EQ24" i="8"/>
  <c r="ER24" i="8"/>
  <c r="ES24" i="8"/>
  <c r="ET24" i="8"/>
  <c r="EU24" i="8"/>
  <c r="EV24" i="8"/>
  <c r="EW24" i="8"/>
  <c r="EX24" i="8"/>
  <c r="EY24" i="8"/>
  <c r="EZ24" i="8"/>
  <c r="BS25" i="8"/>
  <c r="BT25" i="8"/>
  <c r="BU25" i="8"/>
  <c r="BV25" i="8"/>
  <c r="BW25" i="8"/>
  <c r="BX25" i="8"/>
  <c r="BY25" i="8"/>
  <c r="BZ25" i="8"/>
  <c r="CA25" i="8"/>
  <c r="CB25" i="8"/>
  <c r="CC25" i="8"/>
  <c r="CD25" i="8"/>
  <c r="CE25" i="8"/>
  <c r="CF25" i="8"/>
  <c r="CG25" i="8"/>
  <c r="CH25" i="8"/>
  <c r="CI25" i="8"/>
  <c r="CJ25" i="8"/>
  <c r="CK25" i="8"/>
  <c r="CL25" i="8"/>
  <c r="CM25" i="8"/>
  <c r="CN25" i="8"/>
  <c r="CO25" i="8"/>
  <c r="CP25" i="8"/>
  <c r="CQ25" i="8"/>
  <c r="CR25" i="8"/>
  <c r="CS25" i="8"/>
  <c r="CT25" i="8"/>
  <c r="CU25" i="8"/>
  <c r="CV25" i="8"/>
  <c r="CW25" i="8"/>
  <c r="CX25" i="8"/>
  <c r="CY25" i="8"/>
  <c r="CZ25" i="8"/>
  <c r="DA25" i="8"/>
  <c r="DB25" i="8"/>
  <c r="DC25" i="8"/>
  <c r="DD25" i="8"/>
  <c r="DE25" i="8"/>
  <c r="DF25" i="8"/>
  <c r="DG25" i="8"/>
  <c r="DH25" i="8"/>
  <c r="DI25" i="8"/>
  <c r="DJ25" i="8"/>
  <c r="DK25" i="8"/>
  <c r="DL25" i="8"/>
  <c r="DM25" i="8"/>
  <c r="DN25" i="8"/>
  <c r="DO25" i="8"/>
  <c r="DP25" i="8"/>
  <c r="DQ25" i="8"/>
  <c r="DR25" i="8"/>
  <c r="DS25" i="8"/>
  <c r="DT25" i="8"/>
  <c r="DU25" i="8"/>
  <c r="DV25" i="8"/>
  <c r="DW25" i="8"/>
  <c r="DX25" i="8"/>
  <c r="DY25" i="8"/>
  <c r="DZ25" i="8"/>
  <c r="EA25" i="8"/>
  <c r="EB25" i="8"/>
  <c r="EC25" i="8"/>
  <c r="ED25" i="8"/>
  <c r="EE25" i="8"/>
  <c r="EF25" i="8"/>
  <c r="EG25" i="8"/>
  <c r="EH25" i="8"/>
  <c r="EI25" i="8"/>
  <c r="EJ25" i="8"/>
  <c r="EK25" i="8"/>
  <c r="EL25" i="8"/>
  <c r="EM25" i="8"/>
  <c r="EN25" i="8"/>
  <c r="EO25" i="8"/>
  <c r="EP25" i="8"/>
  <c r="EQ25" i="8"/>
  <c r="ER25" i="8"/>
  <c r="ES25" i="8"/>
  <c r="ET25" i="8"/>
  <c r="EU25" i="8"/>
  <c r="EV25" i="8"/>
  <c r="EW25" i="8"/>
  <c r="EX25" i="8"/>
  <c r="EY25" i="8"/>
  <c r="EZ25" i="8"/>
  <c r="BS26" i="8"/>
  <c r="BT26" i="8"/>
  <c r="BU26" i="8"/>
  <c r="BV26" i="8"/>
  <c r="BW26" i="8"/>
  <c r="BX26" i="8"/>
  <c r="BY26" i="8"/>
  <c r="BZ26" i="8"/>
  <c r="CA26" i="8"/>
  <c r="CB26" i="8"/>
  <c r="CC26" i="8"/>
  <c r="CD26" i="8"/>
  <c r="CE26" i="8"/>
  <c r="CF26" i="8"/>
  <c r="CG26" i="8"/>
  <c r="CH26" i="8"/>
  <c r="CI26" i="8"/>
  <c r="CJ26" i="8"/>
  <c r="CK26" i="8"/>
  <c r="CL26" i="8"/>
  <c r="CM26" i="8"/>
  <c r="CN26" i="8"/>
  <c r="CO26" i="8"/>
  <c r="CP26" i="8"/>
  <c r="CQ26" i="8"/>
  <c r="CR26" i="8"/>
  <c r="CS26" i="8"/>
  <c r="CT26" i="8"/>
  <c r="CU26" i="8"/>
  <c r="CV26" i="8"/>
  <c r="CW26" i="8"/>
  <c r="CX26" i="8"/>
  <c r="CY26" i="8"/>
  <c r="CZ26" i="8"/>
  <c r="DA26" i="8"/>
  <c r="DB26" i="8"/>
  <c r="DC26" i="8"/>
  <c r="DD26" i="8"/>
  <c r="DE26" i="8"/>
  <c r="DF26" i="8"/>
  <c r="DG26" i="8"/>
  <c r="DH26" i="8"/>
  <c r="DI26" i="8"/>
  <c r="DJ26" i="8"/>
  <c r="DK26" i="8"/>
  <c r="DL26" i="8"/>
  <c r="DM26" i="8"/>
  <c r="DN26" i="8"/>
  <c r="DO26" i="8"/>
  <c r="DP26" i="8"/>
  <c r="DQ26" i="8"/>
  <c r="DR26" i="8"/>
  <c r="DS26" i="8"/>
  <c r="DT26" i="8"/>
  <c r="DU26" i="8"/>
  <c r="DV26" i="8"/>
  <c r="DW26" i="8"/>
  <c r="DX26" i="8"/>
  <c r="DY26" i="8"/>
  <c r="DZ26" i="8"/>
  <c r="EA26" i="8"/>
  <c r="EB26" i="8"/>
  <c r="EC26" i="8"/>
  <c r="ED26" i="8"/>
  <c r="EE26" i="8"/>
  <c r="EF26" i="8"/>
  <c r="EG26" i="8"/>
  <c r="EH26" i="8"/>
  <c r="EI26" i="8"/>
  <c r="EJ26" i="8"/>
  <c r="EK26" i="8"/>
  <c r="EL26" i="8"/>
  <c r="EM26" i="8"/>
  <c r="EN26" i="8"/>
  <c r="EO26" i="8"/>
  <c r="EP26" i="8"/>
  <c r="EQ26" i="8"/>
  <c r="ER26" i="8"/>
  <c r="ES26" i="8"/>
  <c r="ET26" i="8"/>
  <c r="EU26" i="8"/>
  <c r="EV26" i="8"/>
  <c r="EW26" i="8"/>
  <c r="EX26" i="8"/>
  <c r="EY26" i="8"/>
  <c r="EZ26" i="8"/>
  <c r="BS27" i="8"/>
  <c r="BT27" i="8"/>
  <c r="BU27" i="8"/>
  <c r="BV27" i="8"/>
  <c r="BW27" i="8"/>
  <c r="BX27" i="8"/>
  <c r="BY27" i="8"/>
  <c r="BZ27" i="8"/>
  <c r="CA27" i="8"/>
  <c r="CB27" i="8"/>
  <c r="CC27" i="8"/>
  <c r="CD27" i="8"/>
  <c r="CE27" i="8"/>
  <c r="CF27" i="8"/>
  <c r="CG27" i="8"/>
  <c r="CH27" i="8"/>
  <c r="CI27" i="8"/>
  <c r="CJ27" i="8"/>
  <c r="CK27" i="8"/>
  <c r="CL27" i="8"/>
  <c r="CM27" i="8"/>
  <c r="CN27" i="8"/>
  <c r="CO27" i="8"/>
  <c r="CP27" i="8"/>
  <c r="CQ27" i="8"/>
  <c r="CR27" i="8"/>
  <c r="CS27" i="8"/>
  <c r="CT27" i="8"/>
  <c r="CU27" i="8"/>
  <c r="CV27" i="8"/>
  <c r="CW27" i="8"/>
  <c r="CX27" i="8"/>
  <c r="CY27" i="8"/>
  <c r="CZ27" i="8"/>
  <c r="DA27" i="8"/>
  <c r="DB27" i="8"/>
  <c r="DC27" i="8"/>
  <c r="DD27" i="8"/>
  <c r="DE27" i="8"/>
  <c r="DF27" i="8"/>
  <c r="DG27" i="8"/>
  <c r="DH27" i="8"/>
  <c r="DI27" i="8"/>
  <c r="DJ27" i="8"/>
  <c r="DK27" i="8"/>
  <c r="DL27" i="8"/>
  <c r="DM27" i="8"/>
  <c r="DN27" i="8"/>
  <c r="DO27" i="8"/>
  <c r="DP27" i="8"/>
  <c r="DQ27" i="8"/>
  <c r="DR27" i="8"/>
  <c r="DS27" i="8"/>
  <c r="DT27" i="8"/>
  <c r="DU27" i="8"/>
  <c r="DV27" i="8"/>
  <c r="DW27" i="8"/>
  <c r="DX27" i="8"/>
  <c r="DY27" i="8"/>
  <c r="DZ27" i="8"/>
  <c r="EA27" i="8"/>
  <c r="EB27" i="8"/>
  <c r="EC27" i="8"/>
  <c r="ED27" i="8"/>
  <c r="EE27" i="8"/>
  <c r="EF27" i="8"/>
  <c r="EG27" i="8"/>
  <c r="EH27" i="8"/>
  <c r="EI27" i="8"/>
  <c r="EJ27" i="8"/>
  <c r="EK27" i="8"/>
  <c r="EL27" i="8"/>
  <c r="EM27" i="8"/>
  <c r="EN27" i="8"/>
  <c r="EO27" i="8"/>
  <c r="EP27" i="8"/>
  <c r="EQ27" i="8"/>
  <c r="ER27" i="8"/>
  <c r="ES27" i="8"/>
  <c r="ET27" i="8"/>
  <c r="EU27" i="8"/>
  <c r="EV27" i="8"/>
  <c r="EW27" i="8"/>
  <c r="EX27" i="8"/>
  <c r="EY27" i="8"/>
  <c r="EZ27" i="8"/>
  <c r="BS28" i="8"/>
  <c r="BT28" i="8"/>
  <c r="BU28" i="8"/>
  <c r="BV28" i="8"/>
  <c r="BW28" i="8"/>
  <c r="BX28" i="8"/>
  <c r="BY28" i="8"/>
  <c r="BZ28" i="8"/>
  <c r="CA28" i="8"/>
  <c r="CB28" i="8"/>
  <c r="CC28" i="8"/>
  <c r="CD28" i="8"/>
  <c r="CE28" i="8"/>
  <c r="CF28" i="8"/>
  <c r="CG28" i="8"/>
  <c r="CH28" i="8"/>
  <c r="CI28" i="8"/>
  <c r="CJ28" i="8"/>
  <c r="CK28" i="8"/>
  <c r="CL28" i="8"/>
  <c r="CM28" i="8"/>
  <c r="CN28" i="8"/>
  <c r="CO28" i="8"/>
  <c r="CP28" i="8"/>
  <c r="CQ28" i="8"/>
  <c r="CR28" i="8"/>
  <c r="CS28" i="8"/>
  <c r="CT28" i="8"/>
  <c r="CU28" i="8"/>
  <c r="CV28" i="8"/>
  <c r="CW28" i="8"/>
  <c r="CX28" i="8"/>
  <c r="CY28" i="8"/>
  <c r="CZ28" i="8"/>
  <c r="DA28" i="8"/>
  <c r="DB28" i="8"/>
  <c r="DC28" i="8"/>
  <c r="DD28" i="8"/>
  <c r="DE28" i="8"/>
  <c r="DF28" i="8"/>
  <c r="DG28" i="8"/>
  <c r="DH28" i="8"/>
  <c r="DI28" i="8"/>
  <c r="DJ28" i="8"/>
  <c r="DK28" i="8"/>
  <c r="DL28" i="8"/>
  <c r="DM28" i="8"/>
  <c r="DN28" i="8"/>
  <c r="DO28" i="8"/>
  <c r="DP28" i="8"/>
  <c r="DQ28" i="8"/>
  <c r="DR28" i="8"/>
  <c r="DS28" i="8"/>
  <c r="DT28" i="8"/>
  <c r="DU28" i="8"/>
  <c r="DV28" i="8"/>
  <c r="DW28" i="8"/>
  <c r="DX28" i="8"/>
  <c r="DY28" i="8"/>
  <c r="DZ28" i="8"/>
  <c r="EA28" i="8"/>
  <c r="EB28" i="8"/>
  <c r="EC28" i="8"/>
  <c r="ED28" i="8"/>
  <c r="EE28" i="8"/>
  <c r="EF28" i="8"/>
  <c r="EG28" i="8"/>
  <c r="EH28" i="8"/>
  <c r="EI28" i="8"/>
  <c r="EJ28" i="8"/>
  <c r="EK28" i="8"/>
  <c r="EL28" i="8"/>
  <c r="EM28" i="8"/>
  <c r="EN28" i="8"/>
  <c r="EO28" i="8"/>
  <c r="EP28" i="8"/>
  <c r="EQ28" i="8"/>
  <c r="ER28" i="8"/>
  <c r="ES28" i="8"/>
  <c r="ET28" i="8"/>
  <c r="EU28" i="8"/>
  <c r="EV28" i="8"/>
  <c r="EW28" i="8"/>
  <c r="EX28" i="8"/>
  <c r="EY28" i="8"/>
  <c r="EZ28" i="8"/>
  <c r="BS29" i="8"/>
  <c r="BT29" i="8"/>
  <c r="BU29" i="8"/>
  <c r="BV29" i="8"/>
  <c r="BW29" i="8"/>
  <c r="BX29" i="8"/>
  <c r="BY29" i="8"/>
  <c r="BZ29" i="8"/>
  <c r="CA29" i="8"/>
  <c r="CB29" i="8"/>
  <c r="CC29" i="8"/>
  <c r="CD29" i="8"/>
  <c r="CE29" i="8"/>
  <c r="CF29" i="8"/>
  <c r="CG29" i="8"/>
  <c r="CH29" i="8"/>
  <c r="CI29" i="8"/>
  <c r="CJ29" i="8"/>
  <c r="CK29" i="8"/>
  <c r="CL29" i="8"/>
  <c r="CM29" i="8"/>
  <c r="CN29" i="8"/>
  <c r="CO29" i="8"/>
  <c r="CP29" i="8"/>
  <c r="CQ29" i="8"/>
  <c r="CR29" i="8"/>
  <c r="CS29" i="8"/>
  <c r="CT29" i="8"/>
  <c r="CU29" i="8"/>
  <c r="CV29" i="8"/>
  <c r="CW29" i="8"/>
  <c r="CX29" i="8"/>
  <c r="CY29" i="8"/>
  <c r="CZ29" i="8"/>
  <c r="DA29" i="8"/>
  <c r="DB29" i="8"/>
  <c r="DC29" i="8"/>
  <c r="DD29" i="8"/>
  <c r="DE29" i="8"/>
  <c r="DF29" i="8"/>
  <c r="DG29" i="8"/>
  <c r="DH29" i="8"/>
  <c r="DI29" i="8"/>
  <c r="DJ29" i="8"/>
  <c r="DK29" i="8"/>
  <c r="DL29" i="8"/>
  <c r="DM29" i="8"/>
  <c r="DN29" i="8"/>
  <c r="DO29" i="8"/>
  <c r="DP29" i="8"/>
  <c r="DQ29" i="8"/>
  <c r="DR29" i="8"/>
  <c r="DS29" i="8"/>
  <c r="DT29" i="8"/>
  <c r="DU29" i="8"/>
  <c r="DV29" i="8"/>
  <c r="DW29" i="8"/>
  <c r="DX29" i="8"/>
  <c r="DY29" i="8"/>
  <c r="DZ29" i="8"/>
  <c r="EA29" i="8"/>
  <c r="EB29" i="8"/>
  <c r="EC29" i="8"/>
  <c r="ED29" i="8"/>
  <c r="EE29" i="8"/>
  <c r="EF29" i="8"/>
  <c r="EG29" i="8"/>
  <c r="EH29" i="8"/>
  <c r="EI29" i="8"/>
  <c r="EJ29" i="8"/>
  <c r="EK29" i="8"/>
  <c r="EL29" i="8"/>
  <c r="EM29" i="8"/>
  <c r="EN29" i="8"/>
  <c r="EO29" i="8"/>
  <c r="EP29" i="8"/>
  <c r="EQ29" i="8"/>
  <c r="ER29" i="8"/>
  <c r="ES29" i="8"/>
  <c r="ET29" i="8"/>
  <c r="EU29" i="8"/>
  <c r="EV29" i="8"/>
  <c r="EW29" i="8"/>
  <c r="EX29" i="8"/>
  <c r="EY29" i="8"/>
  <c r="EZ29" i="8"/>
  <c r="BS30" i="8"/>
  <c r="BT30" i="8"/>
  <c r="BU30" i="8"/>
  <c r="BV30" i="8"/>
  <c r="BW30" i="8"/>
  <c r="BX30" i="8"/>
  <c r="BY30" i="8"/>
  <c r="BZ30" i="8"/>
  <c r="CA30" i="8"/>
  <c r="CB30" i="8"/>
  <c r="CC30" i="8"/>
  <c r="CD30" i="8"/>
  <c r="CE30" i="8"/>
  <c r="CF30" i="8"/>
  <c r="CG30" i="8"/>
  <c r="CH30" i="8"/>
  <c r="CI30" i="8"/>
  <c r="CJ30" i="8"/>
  <c r="CK30" i="8"/>
  <c r="CL30" i="8"/>
  <c r="CM30" i="8"/>
  <c r="CN30" i="8"/>
  <c r="CO30" i="8"/>
  <c r="CP30" i="8"/>
  <c r="CQ30" i="8"/>
  <c r="CR30" i="8"/>
  <c r="CS30" i="8"/>
  <c r="CT30" i="8"/>
  <c r="CU30" i="8"/>
  <c r="CV30" i="8"/>
  <c r="CW30" i="8"/>
  <c r="CX30" i="8"/>
  <c r="CY30" i="8"/>
  <c r="CZ30" i="8"/>
  <c r="DA30" i="8"/>
  <c r="DB30" i="8"/>
  <c r="DC30" i="8"/>
  <c r="DD30" i="8"/>
  <c r="DE30" i="8"/>
  <c r="DF30" i="8"/>
  <c r="DG30" i="8"/>
  <c r="DH30" i="8"/>
  <c r="DI30" i="8"/>
  <c r="DJ30" i="8"/>
  <c r="DK30" i="8"/>
  <c r="DL30" i="8"/>
  <c r="DM30" i="8"/>
  <c r="DN30" i="8"/>
  <c r="DO30" i="8"/>
  <c r="DP30" i="8"/>
  <c r="DQ30" i="8"/>
  <c r="DR30" i="8"/>
  <c r="DS30" i="8"/>
  <c r="DT30" i="8"/>
  <c r="DU30" i="8"/>
  <c r="DV30" i="8"/>
  <c r="DW30" i="8"/>
  <c r="DX30" i="8"/>
  <c r="DY30" i="8"/>
  <c r="DZ30" i="8"/>
  <c r="EA30" i="8"/>
  <c r="EB30" i="8"/>
  <c r="EC30" i="8"/>
  <c r="ED30" i="8"/>
  <c r="EE30" i="8"/>
  <c r="EF30" i="8"/>
  <c r="EG30" i="8"/>
  <c r="EH30" i="8"/>
  <c r="EI30" i="8"/>
  <c r="EJ30" i="8"/>
  <c r="EK30" i="8"/>
  <c r="EL30" i="8"/>
  <c r="EM30" i="8"/>
  <c r="EN30" i="8"/>
  <c r="EO30" i="8"/>
  <c r="EP30" i="8"/>
  <c r="EQ30" i="8"/>
  <c r="ER30" i="8"/>
  <c r="ES30" i="8"/>
  <c r="ET30" i="8"/>
  <c r="EU30" i="8"/>
  <c r="EV30" i="8"/>
  <c r="EW30" i="8"/>
  <c r="EX30" i="8"/>
  <c r="EY30" i="8"/>
  <c r="EZ30" i="8"/>
  <c r="BS31" i="8"/>
  <c r="BT31" i="8"/>
  <c r="BU31" i="8"/>
  <c r="BV31" i="8"/>
  <c r="BW31" i="8"/>
  <c r="BX31" i="8"/>
  <c r="BY31" i="8"/>
  <c r="BZ31" i="8"/>
  <c r="CA31" i="8"/>
  <c r="CB31" i="8"/>
  <c r="CC31" i="8"/>
  <c r="CD31" i="8"/>
  <c r="CE31" i="8"/>
  <c r="CF31" i="8"/>
  <c r="CG31" i="8"/>
  <c r="CH31" i="8"/>
  <c r="CI31" i="8"/>
  <c r="CJ31" i="8"/>
  <c r="CK31" i="8"/>
  <c r="CL31" i="8"/>
  <c r="CM31" i="8"/>
  <c r="CN31" i="8"/>
  <c r="CO31" i="8"/>
  <c r="CP31" i="8"/>
  <c r="CQ31" i="8"/>
  <c r="CR31" i="8"/>
  <c r="CS31" i="8"/>
  <c r="CT31" i="8"/>
  <c r="CU31" i="8"/>
  <c r="CV31" i="8"/>
  <c r="CW31" i="8"/>
  <c r="CX31" i="8"/>
  <c r="CY31" i="8"/>
  <c r="CZ31" i="8"/>
  <c r="DA31" i="8"/>
  <c r="DB31" i="8"/>
  <c r="DC31" i="8"/>
  <c r="DD31" i="8"/>
  <c r="DE31" i="8"/>
  <c r="DF31" i="8"/>
  <c r="DG31" i="8"/>
  <c r="DH31" i="8"/>
  <c r="DI31" i="8"/>
  <c r="DJ31" i="8"/>
  <c r="DK31" i="8"/>
  <c r="DL31" i="8"/>
  <c r="DM31" i="8"/>
  <c r="DN31" i="8"/>
  <c r="DO31" i="8"/>
  <c r="DP31" i="8"/>
  <c r="DQ31" i="8"/>
  <c r="DR31" i="8"/>
  <c r="DS31" i="8"/>
  <c r="DT31" i="8"/>
  <c r="DU31" i="8"/>
  <c r="DV31" i="8"/>
  <c r="DW31" i="8"/>
  <c r="DX31" i="8"/>
  <c r="DY31" i="8"/>
  <c r="DZ31" i="8"/>
  <c r="EA31" i="8"/>
  <c r="EB31" i="8"/>
  <c r="EC31" i="8"/>
  <c r="ED31" i="8"/>
  <c r="EE31" i="8"/>
  <c r="EF31" i="8"/>
  <c r="EG31" i="8"/>
  <c r="EH31" i="8"/>
  <c r="EI31" i="8"/>
  <c r="EJ31" i="8"/>
  <c r="EK31" i="8"/>
  <c r="EL31" i="8"/>
  <c r="EM31" i="8"/>
  <c r="EN31" i="8"/>
  <c r="EO31" i="8"/>
  <c r="EP31" i="8"/>
  <c r="EQ31" i="8"/>
  <c r="ER31" i="8"/>
  <c r="ES31" i="8"/>
  <c r="ET31" i="8"/>
  <c r="EU31" i="8"/>
  <c r="EV31" i="8"/>
  <c r="EW31" i="8"/>
  <c r="EX31" i="8"/>
  <c r="EY31" i="8"/>
  <c r="EZ31" i="8"/>
  <c r="BS32" i="8"/>
  <c r="BT32" i="8"/>
  <c r="BU32" i="8"/>
  <c r="BV32" i="8"/>
  <c r="BW32" i="8"/>
  <c r="BX32" i="8"/>
  <c r="BY32" i="8"/>
  <c r="BZ32" i="8"/>
  <c r="CA32" i="8"/>
  <c r="CB32" i="8"/>
  <c r="CC32" i="8"/>
  <c r="CD32" i="8"/>
  <c r="CE32" i="8"/>
  <c r="CF32" i="8"/>
  <c r="CG32" i="8"/>
  <c r="CH32" i="8"/>
  <c r="CI32" i="8"/>
  <c r="CJ32" i="8"/>
  <c r="CK32" i="8"/>
  <c r="CL32" i="8"/>
  <c r="CM32" i="8"/>
  <c r="CN32" i="8"/>
  <c r="CO32" i="8"/>
  <c r="CP32" i="8"/>
  <c r="CQ32" i="8"/>
  <c r="CR32" i="8"/>
  <c r="CS32" i="8"/>
  <c r="CT32" i="8"/>
  <c r="CU32" i="8"/>
  <c r="CV32" i="8"/>
  <c r="CW32" i="8"/>
  <c r="CX32" i="8"/>
  <c r="CY32" i="8"/>
  <c r="CZ32" i="8"/>
  <c r="DA32" i="8"/>
  <c r="DB32" i="8"/>
  <c r="DC32" i="8"/>
  <c r="DD32" i="8"/>
  <c r="DE32" i="8"/>
  <c r="DF32" i="8"/>
  <c r="DG32" i="8"/>
  <c r="DH32" i="8"/>
  <c r="DI32" i="8"/>
  <c r="DJ32" i="8"/>
  <c r="DK32" i="8"/>
  <c r="DL32" i="8"/>
  <c r="DM32" i="8"/>
  <c r="DN32" i="8"/>
  <c r="DO32" i="8"/>
  <c r="DP32" i="8"/>
  <c r="DQ32" i="8"/>
  <c r="DR32" i="8"/>
  <c r="DS32" i="8"/>
  <c r="DT32" i="8"/>
  <c r="DU32" i="8"/>
  <c r="DV32" i="8"/>
  <c r="DW32" i="8"/>
  <c r="DX32" i="8"/>
  <c r="DY32" i="8"/>
  <c r="DZ32" i="8"/>
  <c r="EA32" i="8"/>
  <c r="EB32" i="8"/>
  <c r="EC32" i="8"/>
  <c r="ED32" i="8"/>
  <c r="EE32" i="8"/>
  <c r="EF32" i="8"/>
  <c r="EG32" i="8"/>
  <c r="EH32" i="8"/>
  <c r="EI32" i="8"/>
  <c r="EJ32" i="8"/>
  <c r="EK32" i="8"/>
  <c r="EL32" i="8"/>
  <c r="EM32" i="8"/>
  <c r="EN32" i="8"/>
  <c r="EO32" i="8"/>
  <c r="EP32" i="8"/>
  <c r="EQ32" i="8"/>
  <c r="ER32" i="8"/>
  <c r="ES32" i="8"/>
  <c r="ET32" i="8"/>
  <c r="EU32" i="8"/>
  <c r="EV32" i="8"/>
  <c r="EW32" i="8"/>
  <c r="EX32" i="8"/>
  <c r="EY32" i="8"/>
  <c r="EZ32" i="8"/>
  <c r="BS33" i="8"/>
  <c r="BT33" i="8"/>
  <c r="BU33" i="8"/>
  <c r="BV33" i="8"/>
  <c r="BW33" i="8"/>
  <c r="BX33" i="8"/>
  <c r="BY33" i="8"/>
  <c r="BZ33" i="8"/>
  <c r="CA33" i="8"/>
  <c r="CB33" i="8"/>
  <c r="CC33" i="8"/>
  <c r="CD33" i="8"/>
  <c r="CE33" i="8"/>
  <c r="CF33" i="8"/>
  <c r="CG33" i="8"/>
  <c r="CH33" i="8"/>
  <c r="CI33" i="8"/>
  <c r="CJ33" i="8"/>
  <c r="CK33" i="8"/>
  <c r="CL33" i="8"/>
  <c r="CM33" i="8"/>
  <c r="CN33" i="8"/>
  <c r="CO33" i="8"/>
  <c r="CP33" i="8"/>
  <c r="CQ33" i="8"/>
  <c r="CR33" i="8"/>
  <c r="CS33" i="8"/>
  <c r="CT33" i="8"/>
  <c r="CU33" i="8"/>
  <c r="CV33" i="8"/>
  <c r="CW33" i="8"/>
  <c r="CX33" i="8"/>
  <c r="CY33" i="8"/>
  <c r="CZ33" i="8"/>
  <c r="DA33" i="8"/>
  <c r="DB33" i="8"/>
  <c r="DC33" i="8"/>
  <c r="DD33" i="8"/>
  <c r="DE33" i="8"/>
  <c r="DF33" i="8"/>
  <c r="DG33" i="8"/>
  <c r="DH33" i="8"/>
  <c r="DI33" i="8"/>
  <c r="DJ33" i="8"/>
  <c r="DK33" i="8"/>
  <c r="DL33" i="8"/>
  <c r="DM33" i="8"/>
  <c r="DN33" i="8"/>
  <c r="DO33" i="8"/>
  <c r="DP33" i="8"/>
  <c r="DQ33" i="8"/>
  <c r="DR33" i="8"/>
  <c r="DS33" i="8"/>
  <c r="DT33" i="8"/>
  <c r="DU33" i="8"/>
  <c r="DV33" i="8"/>
  <c r="DW33" i="8"/>
  <c r="DX33" i="8"/>
  <c r="DY33" i="8"/>
  <c r="DZ33" i="8"/>
  <c r="EA33" i="8"/>
  <c r="EB33" i="8"/>
  <c r="EC33" i="8"/>
  <c r="ED33" i="8"/>
  <c r="EE33" i="8"/>
  <c r="EF33" i="8"/>
  <c r="EG33" i="8"/>
  <c r="EH33" i="8"/>
  <c r="EI33" i="8"/>
  <c r="EJ33" i="8"/>
  <c r="EK33" i="8"/>
  <c r="EL33" i="8"/>
  <c r="EM33" i="8"/>
  <c r="EN33" i="8"/>
  <c r="EO33" i="8"/>
  <c r="EP33" i="8"/>
  <c r="EQ33" i="8"/>
  <c r="ER33" i="8"/>
  <c r="ES33" i="8"/>
  <c r="ET33" i="8"/>
  <c r="EU33" i="8"/>
  <c r="EV33" i="8"/>
  <c r="EW33" i="8"/>
  <c r="EX33" i="8"/>
  <c r="EY33" i="8"/>
  <c r="EZ33" i="8"/>
  <c r="H4" i="8"/>
  <c r="AU3" i="18"/>
  <c r="E40" i="22" l="1"/>
  <c r="F40" i="22"/>
  <c r="G40" i="22"/>
  <c r="H40" i="22"/>
  <c r="I40" i="22"/>
  <c r="J40" i="22"/>
  <c r="K40" i="22"/>
  <c r="L40" i="22"/>
  <c r="M40" i="22"/>
  <c r="N40" i="22"/>
  <c r="O40" i="22"/>
  <c r="P40" i="22"/>
  <c r="Q40" i="22"/>
  <c r="R40" i="22"/>
  <c r="S40" i="22"/>
  <c r="T40" i="22"/>
  <c r="U40" i="22"/>
  <c r="V40" i="22"/>
  <c r="D40" i="22"/>
  <c r="A8" i="21"/>
  <c r="S2" i="9"/>
  <c r="A43" i="22"/>
  <c r="O2" i="7"/>
  <c r="A11" i="22"/>
  <c r="B11" i="22"/>
  <c r="Z11" i="22" s="1"/>
  <c r="C11" i="22"/>
  <c r="A12" i="22"/>
  <c r="B12" i="22"/>
  <c r="Z12" i="22" s="1"/>
  <c r="C12" i="22"/>
  <c r="A13" i="22"/>
  <c r="B13" i="22"/>
  <c r="Z13" i="22" s="1"/>
  <c r="C13" i="22"/>
  <c r="A14" i="22"/>
  <c r="B14" i="22"/>
  <c r="Z14" i="22" s="1"/>
  <c r="C14" i="22"/>
  <c r="A15" i="22"/>
  <c r="B15" i="22"/>
  <c r="Z15" i="22" s="1"/>
  <c r="C15" i="22"/>
  <c r="A16" i="22"/>
  <c r="B16" i="22"/>
  <c r="Z16" i="22" s="1"/>
  <c r="C16" i="22"/>
  <c r="A17" i="22"/>
  <c r="B17" i="22"/>
  <c r="Z17" i="22" s="1"/>
  <c r="C17" i="22"/>
  <c r="A18" i="22"/>
  <c r="B18" i="22"/>
  <c r="Z18" i="22" s="1"/>
  <c r="C18" i="22"/>
  <c r="A19" i="22"/>
  <c r="B19" i="22"/>
  <c r="Z19" i="22" s="1"/>
  <c r="C19" i="22"/>
  <c r="A20" i="22"/>
  <c r="B20" i="22"/>
  <c r="Z20" i="22" s="1"/>
  <c r="C20" i="22"/>
  <c r="A21" i="22"/>
  <c r="B21" i="22"/>
  <c r="Z21" i="22" s="1"/>
  <c r="C21" i="22"/>
  <c r="A22" i="22"/>
  <c r="B22" i="22"/>
  <c r="Z22" i="22" s="1"/>
  <c r="C22" i="22"/>
  <c r="A23" i="22"/>
  <c r="B23" i="22"/>
  <c r="Z23" i="22" s="1"/>
  <c r="C23" i="22"/>
  <c r="A24" i="22"/>
  <c r="B24" i="22"/>
  <c r="Z24" i="22" s="1"/>
  <c r="C24" i="22"/>
  <c r="A25" i="22"/>
  <c r="B25" i="22"/>
  <c r="Z25" i="22" s="1"/>
  <c r="C25" i="22"/>
  <c r="A26" i="22"/>
  <c r="B26" i="22"/>
  <c r="Z26" i="22" s="1"/>
  <c r="C26" i="22"/>
  <c r="A27" i="22"/>
  <c r="B27" i="22"/>
  <c r="Z27" i="22" s="1"/>
  <c r="C27" i="22"/>
  <c r="A28" i="22"/>
  <c r="B28" i="22"/>
  <c r="Z28" i="22" s="1"/>
  <c r="C28" i="22"/>
  <c r="A29" i="22"/>
  <c r="B29" i="22"/>
  <c r="Z29" i="22" s="1"/>
  <c r="C29" i="22"/>
  <c r="A30" i="22"/>
  <c r="B30" i="22"/>
  <c r="Z30" i="22" s="1"/>
  <c r="C30" i="22"/>
  <c r="A31" i="22"/>
  <c r="B31" i="22"/>
  <c r="Z31" i="22" s="1"/>
  <c r="C31" i="22"/>
  <c r="A32" i="22"/>
  <c r="B32" i="22"/>
  <c r="Z32" i="22" s="1"/>
  <c r="C32" i="22"/>
  <c r="A33" i="22"/>
  <c r="B33" i="22"/>
  <c r="Z33" i="22" s="1"/>
  <c r="C33" i="22"/>
  <c r="A34" i="22"/>
  <c r="B34" i="22"/>
  <c r="Z34" i="22" s="1"/>
  <c r="C34" i="22"/>
  <c r="A35" i="22"/>
  <c r="B35" i="22"/>
  <c r="Z35" i="22" s="1"/>
  <c r="C35" i="22"/>
  <c r="A36" i="22"/>
  <c r="B36" i="22"/>
  <c r="Z36" i="22" s="1"/>
  <c r="C36" i="22"/>
  <c r="A37" i="22"/>
  <c r="B37" i="22"/>
  <c r="Z37" i="22" s="1"/>
  <c r="C37" i="22"/>
  <c r="A38" i="22"/>
  <c r="B38" i="22"/>
  <c r="Z38" i="22" s="1"/>
  <c r="C38" i="22"/>
  <c r="A39" i="22"/>
  <c r="B39" i="22"/>
  <c r="Z39" i="22" s="1"/>
  <c r="C39" i="22"/>
  <c r="B10" i="22"/>
  <c r="Z10" i="22" s="1"/>
  <c r="C10" i="22"/>
  <c r="A10" i="22"/>
  <c r="X39" i="22"/>
  <c r="P33" i="7" s="1"/>
  <c r="T33" i="9" s="1"/>
  <c r="W39" i="22"/>
  <c r="X38" i="22"/>
  <c r="P32" i="7" s="1"/>
  <c r="T32" i="9" s="1"/>
  <c r="W38" i="22"/>
  <c r="X37" i="22"/>
  <c r="W37" i="22"/>
  <c r="X36" i="22"/>
  <c r="P30" i="7" s="1"/>
  <c r="T30" i="9" s="1"/>
  <c r="W36" i="22"/>
  <c r="X35" i="22"/>
  <c r="P29" i="7" s="1"/>
  <c r="T29" i="9" s="1"/>
  <c r="W35" i="22"/>
  <c r="X34" i="22"/>
  <c r="P28" i="7" s="1"/>
  <c r="T28" i="9" s="1"/>
  <c r="W34" i="22"/>
  <c r="X33" i="22"/>
  <c r="W33" i="22"/>
  <c r="X32" i="22"/>
  <c r="P26" i="7" s="1"/>
  <c r="T26" i="9" s="1"/>
  <c r="W32" i="22"/>
  <c r="X31" i="22"/>
  <c r="P25" i="7" s="1"/>
  <c r="T25" i="9" s="1"/>
  <c r="W31" i="22"/>
  <c r="X30" i="22"/>
  <c r="W30" i="22"/>
  <c r="X29" i="22"/>
  <c r="AA29" i="22" s="1"/>
  <c r="W29" i="22"/>
  <c r="X28" i="22"/>
  <c r="P22" i="7" s="1"/>
  <c r="T22" i="9" s="1"/>
  <c r="W28" i="22"/>
  <c r="X27" i="22"/>
  <c r="P21" i="7" s="1"/>
  <c r="T21" i="9" s="1"/>
  <c r="W27" i="22"/>
  <c r="X26" i="22"/>
  <c r="P20" i="7" s="1"/>
  <c r="T20" i="9" s="1"/>
  <c r="W26" i="22"/>
  <c r="X25" i="22"/>
  <c r="AA25" i="22" s="1"/>
  <c r="W25" i="22"/>
  <c r="X24" i="22"/>
  <c r="P18" i="7" s="1"/>
  <c r="T18" i="9" s="1"/>
  <c r="W24" i="22"/>
  <c r="X23" i="22"/>
  <c r="P17" i="7" s="1"/>
  <c r="T17" i="9" s="1"/>
  <c r="W23" i="22"/>
  <c r="X22" i="22"/>
  <c r="P16" i="7" s="1"/>
  <c r="T16" i="9" s="1"/>
  <c r="W22" i="22"/>
  <c r="X21" i="22"/>
  <c r="AA21" i="22" s="1"/>
  <c r="W21" i="22"/>
  <c r="X20" i="22"/>
  <c r="P14" i="7" s="1"/>
  <c r="T14" i="9" s="1"/>
  <c r="W20" i="22"/>
  <c r="X19" i="22"/>
  <c r="W19" i="22"/>
  <c r="X18" i="22"/>
  <c r="P12" i="7" s="1"/>
  <c r="T12" i="9" s="1"/>
  <c r="W18" i="22"/>
  <c r="X17" i="22"/>
  <c r="W17" i="22"/>
  <c r="X16" i="22"/>
  <c r="P10" i="7" s="1"/>
  <c r="T10" i="9" s="1"/>
  <c r="W16" i="22"/>
  <c r="X15" i="22"/>
  <c r="W15" i="22"/>
  <c r="X14" i="22"/>
  <c r="W14" i="22"/>
  <c r="X13" i="22"/>
  <c r="W13" i="22"/>
  <c r="X12" i="22"/>
  <c r="P6" i="7" s="1"/>
  <c r="T6" i="9" s="1"/>
  <c r="W12" i="22"/>
  <c r="X11" i="22"/>
  <c r="W11" i="22"/>
  <c r="X10" i="22"/>
  <c r="P4" i="7" s="1"/>
  <c r="T4" i="9" s="1"/>
  <c r="W10" i="22"/>
  <c r="AA33" i="22" l="1"/>
  <c r="AA37" i="22"/>
  <c r="AA18" i="22"/>
  <c r="AA20" i="22"/>
  <c r="AA22" i="22"/>
  <c r="AA24" i="22"/>
  <c r="AA26" i="22"/>
  <c r="AA28" i="22"/>
  <c r="AA30" i="22"/>
  <c r="AA32" i="22"/>
  <c r="AA34" i="22"/>
  <c r="AA36" i="22"/>
  <c r="AA38" i="22"/>
  <c r="AA11" i="22"/>
  <c r="AA13" i="22"/>
  <c r="AA15" i="22"/>
  <c r="D10" i="14" s="1"/>
  <c r="AA17" i="22"/>
  <c r="AA19" i="22"/>
  <c r="AA23" i="22"/>
  <c r="AA27" i="22"/>
  <c r="AA31" i="22"/>
  <c r="AA35" i="22"/>
  <c r="AA39" i="22"/>
  <c r="W40" i="22"/>
  <c r="AA14" i="22"/>
  <c r="Z40" i="22"/>
  <c r="AA16" i="22"/>
  <c r="AA12" i="22"/>
  <c r="X40" i="22"/>
  <c r="AA10" i="22"/>
  <c r="P9" i="7"/>
  <c r="T9" i="9" s="1"/>
  <c r="P24" i="7"/>
  <c r="T24" i="9" s="1"/>
  <c r="P8" i="7"/>
  <c r="T8" i="9" s="1"/>
  <c r="P13" i="7"/>
  <c r="T13" i="9" s="1"/>
  <c r="P5" i="7"/>
  <c r="T5" i="9" s="1"/>
  <c r="P31" i="7"/>
  <c r="T31" i="9" s="1"/>
  <c r="P27" i="7"/>
  <c r="T27" i="9" s="1"/>
  <c r="P23" i="7"/>
  <c r="T23" i="9" s="1"/>
  <c r="P19" i="7"/>
  <c r="T19" i="9" s="1"/>
  <c r="P15" i="7"/>
  <c r="T15" i="9" s="1"/>
  <c r="P11" i="7"/>
  <c r="T11" i="9" s="1"/>
  <c r="P7" i="7"/>
  <c r="T7" i="9" s="1"/>
  <c r="N46" i="1" l="1"/>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CO46" i="1"/>
  <c r="CP46" i="1"/>
  <c r="CQ46" i="1"/>
  <c r="CR46" i="1"/>
  <c r="CS46" i="1"/>
  <c r="CT46" i="1"/>
  <c r="CU46" i="1"/>
  <c r="CV46" i="1"/>
  <c r="CW46" i="1"/>
  <c r="CX46" i="1"/>
  <c r="CY46" i="1"/>
  <c r="CZ46" i="1"/>
  <c r="DA46" i="1"/>
  <c r="DB46" i="1"/>
  <c r="DC46" i="1"/>
  <c r="DD46" i="1"/>
  <c r="DE46" i="1"/>
  <c r="DF46" i="1"/>
  <c r="DG46" i="1"/>
  <c r="DH46" i="1"/>
  <c r="DI46" i="1"/>
  <c r="DJ46" i="1"/>
  <c r="DK46" i="1"/>
  <c r="DL46" i="1"/>
  <c r="DM46" i="1"/>
  <c r="DN46" i="1"/>
  <c r="DO46" i="1"/>
  <c r="DP46" i="1"/>
  <c r="DQ46" i="1"/>
  <c r="DR46" i="1"/>
  <c r="DS46" i="1"/>
  <c r="DT46" i="1"/>
  <c r="DU46" i="1"/>
  <c r="DV46" i="1"/>
  <c r="DW46" i="1"/>
  <c r="DX46" i="1"/>
  <c r="DY46" i="1"/>
  <c r="DZ46" i="1"/>
  <c r="EA46" i="1"/>
  <c r="EB46" i="1"/>
  <c r="EC46" i="1"/>
  <c r="ED46" i="1"/>
  <c r="EE46" i="1"/>
  <c r="EF46" i="1"/>
  <c r="EG46" i="1"/>
  <c r="EH46" i="1"/>
  <c r="EI46" i="1"/>
  <c r="EJ46" i="1"/>
  <c r="EK46" i="1"/>
  <c r="EL46" i="1"/>
  <c r="EM46" i="1"/>
  <c r="EN46" i="1"/>
  <c r="EO46" i="1"/>
  <c r="EP46" i="1"/>
  <c r="EQ46" i="1"/>
  <c r="ER46" i="1"/>
  <c r="ES46" i="1"/>
  <c r="ET46" i="1"/>
  <c r="EU46" i="1"/>
  <c r="EV46" i="1"/>
  <c r="EW46" i="1"/>
  <c r="EX46" i="1"/>
  <c r="EY46" i="1"/>
  <c r="EZ46" i="1"/>
  <c r="K5" i="21"/>
  <c r="N2" i="7" s="1"/>
  <c r="J5" i="21"/>
  <c r="M2" i="7" s="1"/>
  <c r="I5" i="21"/>
  <c r="L2" i="7" s="1"/>
  <c r="P2" i="9" s="1"/>
  <c r="H5" i="21"/>
  <c r="K2" i="7" s="1"/>
  <c r="O2" i="9" s="1"/>
  <c r="G5" i="21"/>
  <c r="J2" i="7" s="1"/>
  <c r="N2" i="9" s="1"/>
  <c r="F5" i="21"/>
  <c r="I2" i="7" s="1"/>
  <c r="M2" i="9" s="1"/>
  <c r="E5" i="21"/>
  <c r="H2" i="7" s="1"/>
  <c r="L2" i="9" s="1"/>
  <c r="D5" i="21"/>
  <c r="G2" i="7" s="1"/>
  <c r="B5" i="21"/>
  <c r="E2" i="7" s="1"/>
  <c r="A5" i="21"/>
  <c r="D2" i="7" s="1"/>
  <c r="G3" i="21"/>
  <c r="F3" i="21"/>
  <c r="E3" i="21"/>
  <c r="D3" i="21"/>
  <c r="C3" i="21"/>
  <c r="F2" i="21"/>
  <c r="E2" i="21"/>
  <c r="D2" i="21"/>
  <c r="C2" i="21"/>
  <c r="B2" i="21"/>
  <c r="F1" i="21"/>
  <c r="E1" i="21"/>
  <c r="D1" i="21"/>
  <c r="C1" i="21"/>
  <c r="B1" i="21"/>
  <c r="H45" i="1"/>
  <c r="I45" i="1"/>
  <c r="J45" i="1"/>
  <c r="K45" i="1"/>
  <c r="L45" i="1"/>
  <c r="CO3" i="5"/>
  <c r="CP3" i="5"/>
  <c r="CQ3" i="5"/>
  <c r="CR3" i="5"/>
  <c r="CS3" i="5"/>
  <c r="CT3" i="5"/>
  <c r="CU3" i="5"/>
  <c r="CV3" i="5"/>
  <c r="CW3" i="5"/>
  <c r="CX3" i="5"/>
  <c r="CY3" i="5"/>
  <c r="CZ3" i="5"/>
  <c r="DA3" i="5"/>
  <c r="DB3" i="5"/>
  <c r="DC3" i="5"/>
  <c r="DD3" i="5"/>
  <c r="DE3" i="5"/>
  <c r="DF3" i="5"/>
  <c r="DG3" i="5"/>
  <c r="DH3" i="5"/>
  <c r="DI3" i="5"/>
  <c r="DJ3" i="5"/>
  <c r="DK3" i="5"/>
  <c r="DL3" i="5"/>
  <c r="DM3" i="5"/>
  <c r="DN3" i="5"/>
  <c r="DO3" i="5"/>
  <c r="DP3" i="5"/>
  <c r="DQ3" i="5"/>
  <c r="DR3" i="5"/>
  <c r="DS3" i="5"/>
  <c r="DT3" i="5"/>
  <c r="DU3" i="5"/>
  <c r="DV3" i="5"/>
  <c r="DW3" i="5"/>
  <c r="DX3" i="5"/>
  <c r="DY3" i="5"/>
  <c r="DZ3" i="5"/>
  <c r="EA3" i="5"/>
  <c r="EB3" i="5"/>
  <c r="EC3" i="5"/>
  <c r="ED3" i="5"/>
  <c r="EE3" i="5"/>
  <c r="EF3" i="5"/>
  <c r="EG3" i="5"/>
  <c r="EH3" i="5"/>
  <c r="EI3" i="5"/>
  <c r="EJ3" i="5"/>
  <c r="EK3" i="5"/>
  <c r="EL3" i="5"/>
  <c r="EM3" i="5"/>
  <c r="EN3" i="5"/>
  <c r="EO3" i="5"/>
  <c r="EP3" i="5"/>
  <c r="EQ3" i="5"/>
  <c r="CS2" i="8"/>
  <c r="CT2" i="8"/>
  <c r="CU2" i="8"/>
  <c r="CV2" i="8"/>
  <c r="CW2" i="8"/>
  <c r="CX2" i="8"/>
  <c r="CY2" i="8"/>
  <c r="CZ2" i="8"/>
  <c r="DA2" i="8"/>
  <c r="DB2" i="8"/>
  <c r="DC2" i="8"/>
  <c r="DD2" i="8"/>
  <c r="DE2" i="8"/>
  <c r="DF2" i="8"/>
  <c r="DG2" i="8"/>
  <c r="DH2" i="8"/>
  <c r="DI2" i="8"/>
  <c r="DJ2" i="8"/>
  <c r="DK2" i="8"/>
  <c r="DL2" i="8"/>
  <c r="DM2" i="8"/>
  <c r="DN2" i="8"/>
  <c r="DO2" i="8"/>
  <c r="DP2" i="8"/>
  <c r="DQ2" i="8"/>
  <c r="DR2" i="8"/>
  <c r="DS2" i="8"/>
  <c r="DT2" i="8"/>
  <c r="DU2" i="8"/>
  <c r="DV2" i="8"/>
  <c r="DW2" i="8"/>
  <c r="DX2" i="8"/>
  <c r="DY2" i="8"/>
  <c r="DZ2" i="8"/>
  <c r="EA2" i="8"/>
  <c r="EB2" i="8"/>
  <c r="EC2" i="8"/>
  <c r="ED2" i="8"/>
  <c r="EE2" i="8"/>
  <c r="EF2" i="8"/>
  <c r="EG2" i="8"/>
  <c r="EH2" i="8"/>
  <c r="EI2" i="8"/>
  <c r="EJ2" i="8"/>
  <c r="EK2" i="8"/>
  <c r="EL2" i="8"/>
  <c r="EM2" i="8"/>
  <c r="EN2" i="8"/>
  <c r="EO2" i="8"/>
  <c r="EP2" i="8"/>
  <c r="EQ2" i="8"/>
  <c r="ER2" i="8"/>
  <c r="ES2" i="8"/>
  <c r="CS3" i="8"/>
  <c r="CT3" i="8"/>
  <c r="CU3" i="8"/>
  <c r="CV3" i="8"/>
  <c r="CW3" i="8"/>
  <c r="CX3" i="8"/>
  <c r="CY3" i="8"/>
  <c r="CZ3" i="8"/>
  <c r="DA3" i="8"/>
  <c r="DB3" i="8"/>
  <c r="DC3" i="8"/>
  <c r="DD3" i="8"/>
  <c r="DE3" i="8"/>
  <c r="DF3" i="8"/>
  <c r="DG3" i="8"/>
  <c r="DH3" i="8"/>
  <c r="DI3" i="8"/>
  <c r="DJ3" i="8"/>
  <c r="DK3" i="8"/>
  <c r="DL3" i="8"/>
  <c r="DM3" i="8"/>
  <c r="DN3" i="8"/>
  <c r="DO3" i="8"/>
  <c r="DP3" i="8"/>
  <c r="DQ3" i="8"/>
  <c r="DR3" i="8"/>
  <c r="DS3" i="8"/>
  <c r="DT3" i="8"/>
  <c r="DU3" i="8"/>
  <c r="DV3" i="8"/>
  <c r="DW3" i="8"/>
  <c r="DX3" i="8"/>
  <c r="DY3" i="8"/>
  <c r="DZ3" i="8"/>
  <c r="EA3" i="8"/>
  <c r="EB3" i="8"/>
  <c r="EC3" i="8"/>
  <c r="ED3" i="8"/>
  <c r="EE3" i="8"/>
  <c r="EF3" i="8"/>
  <c r="EG3" i="8"/>
  <c r="EH3" i="8"/>
  <c r="EI3" i="8"/>
  <c r="EJ3" i="8"/>
  <c r="EK3" i="8"/>
  <c r="EL3" i="8"/>
  <c r="EM3" i="8"/>
  <c r="EN3" i="8"/>
  <c r="EO3" i="8"/>
  <c r="EP3" i="8"/>
  <c r="EQ3" i="8"/>
  <c r="ER3" i="8"/>
  <c r="ES3" i="8"/>
  <c r="AV3" i="20"/>
  <c r="AU3" i="20"/>
  <c r="AT3" i="20"/>
  <c r="AS3" i="20"/>
  <c r="AR3" i="20"/>
  <c r="AV3" i="19"/>
  <c r="AU3" i="19"/>
  <c r="AT3" i="19"/>
  <c r="AS3" i="19"/>
  <c r="AR3" i="19"/>
  <c r="AP5" i="18"/>
  <c r="AP6" i="18"/>
  <c r="AP7" i="18"/>
  <c r="AP8" i="18"/>
  <c r="AP9" i="18"/>
  <c r="AP10" i="18"/>
  <c r="AP11" i="18"/>
  <c r="AP12" i="18"/>
  <c r="AP13" i="18"/>
  <c r="AP14" i="18"/>
  <c r="AP15" i="18"/>
  <c r="AP16" i="18"/>
  <c r="AP17" i="18"/>
  <c r="AP18" i="18"/>
  <c r="AP19" i="18"/>
  <c r="AP20" i="18"/>
  <c r="AP21" i="18"/>
  <c r="AP22" i="18"/>
  <c r="AP23" i="18"/>
  <c r="AP24" i="18"/>
  <c r="AP25" i="18"/>
  <c r="AP26" i="18"/>
  <c r="AP27" i="18"/>
  <c r="AP28" i="18"/>
  <c r="AP29" i="18"/>
  <c r="AP30" i="18"/>
  <c r="AP31" i="18"/>
  <c r="AP32" i="18"/>
  <c r="AP33" i="18"/>
  <c r="AV3" i="18"/>
  <c r="AT3" i="18"/>
  <c r="AS3" i="18"/>
  <c r="AR3" i="18"/>
  <c r="AV3" i="12"/>
  <c r="AU3" i="12"/>
  <c r="AT3" i="12"/>
  <c r="AS3" i="12"/>
  <c r="AR3" i="12"/>
  <c r="D3" i="7"/>
  <c r="L3" i="7"/>
  <c r="K3" i="7"/>
  <c r="J3" i="7"/>
  <c r="I3" i="7"/>
  <c r="H3" i="7"/>
  <c r="X34" i="20"/>
  <c r="X36" i="20" s="1"/>
  <c r="X37" i="20" s="1"/>
  <c r="Y34" i="20"/>
  <c r="Y36" i="20" s="1"/>
  <c r="Y37" i="20" s="1"/>
  <c r="Z34" i="20"/>
  <c r="AA34" i="20"/>
  <c r="AA36" i="20" s="1"/>
  <c r="AA37" i="20" s="1"/>
  <c r="AB34" i="20"/>
  <c r="AB36" i="20" s="1"/>
  <c r="AB37" i="20" s="1"/>
  <c r="AC34" i="20"/>
  <c r="AC36" i="20" s="1"/>
  <c r="AC37" i="20" s="1"/>
  <c r="AD34" i="20"/>
  <c r="AE34" i="20"/>
  <c r="AE36" i="20" s="1"/>
  <c r="AE37" i="20" s="1"/>
  <c r="AF34" i="20"/>
  <c r="AF36" i="20" s="1"/>
  <c r="AF37" i="20" s="1"/>
  <c r="AG34" i="20"/>
  <c r="AG36" i="20" s="1"/>
  <c r="AG37" i="20" s="1"/>
  <c r="AH34" i="20"/>
  <c r="AH36" i="20" s="1"/>
  <c r="AI34" i="20"/>
  <c r="AI36" i="20" s="1"/>
  <c r="AJ34" i="20"/>
  <c r="AJ36" i="20" s="1"/>
  <c r="AK34" i="20"/>
  <c r="AK36" i="20" s="1"/>
  <c r="AL34" i="20"/>
  <c r="AL36" i="20" s="1"/>
  <c r="AL37" i="20" s="1"/>
  <c r="AM34" i="20"/>
  <c r="AM36" i="20" s="1"/>
  <c r="AM37" i="20" s="1"/>
  <c r="AN34" i="20"/>
  <c r="AN36" i="20" s="1"/>
  <c r="AN37" i="20" s="1"/>
  <c r="AO34" i="20"/>
  <c r="AO36" i="20" s="1"/>
  <c r="AO37" i="20" s="1"/>
  <c r="Z36" i="20"/>
  <c r="Z37" i="20" s="1"/>
  <c r="AD36" i="20"/>
  <c r="AD37" i="20" s="1"/>
  <c r="T39" i="20"/>
  <c r="U39" i="20"/>
  <c r="V39" i="20"/>
  <c r="W39" i="20"/>
  <c r="X39" i="20"/>
  <c r="Y39" i="20"/>
  <c r="Z39" i="20"/>
  <c r="AA39" i="20"/>
  <c r="AB39" i="20"/>
  <c r="AC39" i="20"/>
  <c r="AD39" i="20"/>
  <c r="AE39" i="20"/>
  <c r="AF39" i="20"/>
  <c r="AG39" i="20"/>
  <c r="AH39" i="20"/>
  <c r="AI39" i="20"/>
  <c r="AJ39" i="20"/>
  <c r="AK39" i="20"/>
  <c r="AL39" i="20"/>
  <c r="AM39" i="20"/>
  <c r="AN39" i="20"/>
  <c r="AO39" i="20"/>
  <c r="T40" i="20"/>
  <c r="U40" i="20"/>
  <c r="V40" i="20"/>
  <c r="W40" i="20"/>
  <c r="X40" i="20"/>
  <c r="Y40" i="20"/>
  <c r="Z40" i="20"/>
  <c r="AA40" i="20"/>
  <c r="AB40" i="20"/>
  <c r="AC40" i="20"/>
  <c r="AD40" i="20"/>
  <c r="AE40" i="20"/>
  <c r="AF40" i="20"/>
  <c r="AG40" i="20"/>
  <c r="AH40" i="20"/>
  <c r="AI40" i="20"/>
  <c r="AJ40" i="20"/>
  <c r="AK40" i="20"/>
  <c r="AL40" i="20"/>
  <c r="AM40" i="20"/>
  <c r="AN40" i="20"/>
  <c r="AO40" i="20"/>
  <c r="A1" i="19"/>
  <c r="X34" i="19"/>
  <c r="X36" i="19" s="1"/>
  <c r="X37" i="19" s="1"/>
  <c r="Y34" i="19"/>
  <c r="Y36" i="19" s="1"/>
  <c r="Y37" i="19" s="1"/>
  <c r="Z34" i="19"/>
  <c r="Z36" i="19" s="1"/>
  <c r="Z37" i="19" s="1"/>
  <c r="AA34" i="19"/>
  <c r="AA36" i="19" s="1"/>
  <c r="AA37" i="19" s="1"/>
  <c r="AB34" i="19"/>
  <c r="AB36" i="19" s="1"/>
  <c r="AB37" i="19" s="1"/>
  <c r="AC34" i="19"/>
  <c r="AC36" i="19" s="1"/>
  <c r="AC37" i="19" s="1"/>
  <c r="AD34" i="19"/>
  <c r="AD36" i="19" s="1"/>
  <c r="AD37" i="19" s="1"/>
  <c r="AE34" i="19"/>
  <c r="AE36" i="19" s="1"/>
  <c r="AE37" i="19" s="1"/>
  <c r="AF34" i="19"/>
  <c r="AF36" i="19" s="1"/>
  <c r="AF37" i="19" s="1"/>
  <c r="AG34" i="19"/>
  <c r="AG36" i="19" s="1"/>
  <c r="AG37" i="19" s="1"/>
  <c r="AH34" i="19"/>
  <c r="AH36" i="19" s="1"/>
  <c r="AH37" i="19" s="1"/>
  <c r="AI34" i="19"/>
  <c r="AI36" i="19" s="1"/>
  <c r="AI37" i="19" s="1"/>
  <c r="AJ34" i="19"/>
  <c r="AJ36" i="19" s="1"/>
  <c r="AJ37" i="19" s="1"/>
  <c r="AK34" i="19"/>
  <c r="AK36" i="19" s="1"/>
  <c r="AK37" i="19" s="1"/>
  <c r="AL34" i="19"/>
  <c r="AL36" i="19" s="1"/>
  <c r="AL37" i="19" s="1"/>
  <c r="AM34" i="19"/>
  <c r="AM36" i="19" s="1"/>
  <c r="AM37" i="19" s="1"/>
  <c r="AN34" i="19"/>
  <c r="AN36" i="19" s="1"/>
  <c r="AN37" i="19" s="1"/>
  <c r="AO34" i="19"/>
  <c r="AO36" i="19" s="1"/>
  <c r="AO37" i="19" s="1"/>
  <c r="W39" i="19"/>
  <c r="X39" i="19"/>
  <c r="Y39" i="19"/>
  <c r="Z39" i="19"/>
  <c r="AA39" i="19"/>
  <c r="AB39" i="19"/>
  <c r="AC39" i="19"/>
  <c r="AD39" i="19"/>
  <c r="AE39" i="19"/>
  <c r="AF39" i="19"/>
  <c r="AG39" i="19"/>
  <c r="AH39" i="19"/>
  <c r="AI39" i="19"/>
  <c r="AJ39" i="19"/>
  <c r="AK39" i="19"/>
  <c r="AL39" i="19"/>
  <c r="AM39" i="19"/>
  <c r="AN39" i="19"/>
  <c r="AO39" i="19"/>
  <c r="W40" i="19"/>
  <c r="X40" i="19"/>
  <c r="Y40" i="19"/>
  <c r="Z40" i="19"/>
  <c r="AA40" i="19"/>
  <c r="AB40" i="19"/>
  <c r="AC40" i="19"/>
  <c r="AD40" i="19"/>
  <c r="AE40" i="19"/>
  <c r="AF40" i="19"/>
  <c r="AG40" i="19"/>
  <c r="AH40" i="19"/>
  <c r="AI40" i="19"/>
  <c r="AJ40" i="19"/>
  <c r="AK40" i="19"/>
  <c r="AL40" i="19"/>
  <c r="AM40" i="19"/>
  <c r="AN40" i="19"/>
  <c r="AO40" i="19"/>
  <c r="X34" i="18"/>
  <c r="X36" i="18" s="1"/>
  <c r="X37" i="18" s="1"/>
  <c r="Y34" i="18"/>
  <c r="Y36" i="18" s="1"/>
  <c r="Y37" i="18" s="1"/>
  <c r="Z34" i="18"/>
  <c r="AA34" i="18"/>
  <c r="AB34" i="18"/>
  <c r="AB36" i="18" s="1"/>
  <c r="AB37" i="18" s="1"/>
  <c r="AC34" i="18"/>
  <c r="AC36" i="18" s="1"/>
  <c r="AC37" i="18" s="1"/>
  <c r="AD34" i="18"/>
  <c r="AD36" i="18" s="1"/>
  <c r="AD37" i="18" s="1"/>
  <c r="AE34" i="18"/>
  <c r="AE36" i="18" s="1"/>
  <c r="AE37" i="18" s="1"/>
  <c r="AF34" i="18"/>
  <c r="AF36" i="18" s="1"/>
  <c r="AF37" i="18" s="1"/>
  <c r="AG34" i="18"/>
  <c r="AG36" i="18" s="1"/>
  <c r="AG37" i="18" s="1"/>
  <c r="AH34" i="18"/>
  <c r="AH36" i="18" s="1"/>
  <c r="AH37" i="18" s="1"/>
  <c r="AI34" i="18"/>
  <c r="AI36" i="18" s="1"/>
  <c r="AI37" i="18" s="1"/>
  <c r="AJ34" i="18"/>
  <c r="AJ36" i="18" s="1"/>
  <c r="AJ37" i="18" s="1"/>
  <c r="AK34" i="18"/>
  <c r="AK36" i="18" s="1"/>
  <c r="AK37" i="18" s="1"/>
  <c r="AL34" i="18"/>
  <c r="AL36" i="18" s="1"/>
  <c r="AL37" i="18" s="1"/>
  <c r="AM34" i="18"/>
  <c r="AM36" i="18" s="1"/>
  <c r="AM37" i="18" s="1"/>
  <c r="AN34" i="18"/>
  <c r="AN36" i="18" s="1"/>
  <c r="AN37" i="18" s="1"/>
  <c r="AO34" i="18"/>
  <c r="AO36" i="18" s="1"/>
  <c r="AO37" i="18" s="1"/>
  <c r="Z36" i="18"/>
  <c r="Z37" i="18" s="1"/>
  <c r="AA36" i="18"/>
  <c r="AA37" i="18" s="1"/>
  <c r="X39" i="18"/>
  <c r="Y39" i="18"/>
  <c r="Z39" i="18"/>
  <c r="AA39" i="18"/>
  <c r="AB39" i="18"/>
  <c r="AC39" i="18"/>
  <c r="AD39" i="18"/>
  <c r="AE39" i="18"/>
  <c r="AF39" i="18"/>
  <c r="AG39" i="18"/>
  <c r="AH39" i="18"/>
  <c r="AI39" i="18"/>
  <c r="AJ39" i="18"/>
  <c r="AK39" i="18"/>
  <c r="AL39" i="18"/>
  <c r="AM39" i="18"/>
  <c r="AN39" i="18"/>
  <c r="AO39" i="18"/>
  <c r="X40" i="18"/>
  <c r="Y40" i="18"/>
  <c r="Z40" i="18"/>
  <c r="AA40" i="18"/>
  <c r="AB40" i="18"/>
  <c r="AC40" i="18"/>
  <c r="AD40" i="18"/>
  <c r="AE40" i="18"/>
  <c r="AF40" i="18"/>
  <c r="AG40" i="18"/>
  <c r="AH40" i="18"/>
  <c r="AI40" i="18"/>
  <c r="AJ40" i="18"/>
  <c r="AK40" i="18"/>
  <c r="AL40" i="18"/>
  <c r="AM40" i="18"/>
  <c r="AN40" i="18"/>
  <c r="AO40" i="18"/>
  <c r="I3" i="14" l="1"/>
  <c r="M3" i="14"/>
  <c r="P3" i="14"/>
  <c r="L3" i="14"/>
  <c r="G3" i="14"/>
  <c r="O3" i="14"/>
  <c r="K3" i="14"/>
  <c r="H3" i="14"/>
  <c r="N3" i="14"/>
  <c r="J3" i="14"/>
  <c r="E40" i="12"/>
  <c r="F40" i="12"/>
  <c r="G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X34" i="12"/>
  <c r="X36" i="12" s="1"/>
  <c r="X37" i="12" s="1"/>
  <c r="Y34" i="12"/>
  <c r="Y36" i="12" s="1"/>
  <c r="Y37" i="12" s="1"/>
  <c r="Z34" i="12"/>
  <c r="Z36" i="12" s="1"/>
  <c r="Z37" i="12" s="1"/>
  <c r="AA34" i="12"/>
  <c r="AA36" i="12" s="1"/>
  <c r="AA37" i="12" s="1"/>
  <c r="AB34" i="12"/>
  <c r="AB36" i="12" s="1"/>
  <c r="AB37" i="12" s="1"/>
  <c r="AC34" i="12"/>
  <c r="AC36" i="12" s="1"/>
  <c r="AC37" i="12" s="1"/>
  <c r="AD34" i="12"/>
  <c r="AD36" i="12" s="1"/>
  <c r="AD37" i="12" s="1"/>
  <c r="AE34" i="12"/>
  <c r="AE36" i="12" s="1"/>
  <c r="AE37" i="12" s="1"/>
  <c r="AF34" i="12"/>
  <c r="AF36" i="12" s="1"/>
  <c r="AF37" i="12" s="1"/>
  <c r="AG34" i="12"/>
  <c r="AG36" i="12" s="1"/>
  <c r="AG37" i="12" s="1"/>
  <c r="AH34" i="12"/>
  <c r="AH36" i="12" s="1"/>
  <c r="AH37" i="12" s="1"/>
  <c r="AI34" i="12"/>
  <c r="AI36" i="12" s="1"/>
  <c r="AI37" i="12" s="1"/>
  <c r="AJ34" i="12"/>
  <c r="AJ36" i="12" s="1"/>
  <c r="AJ37" i="12" s="1"/>
  <c r="AK34" i="12"/>
  <c r="AK36" i="12" s="1"/>
  <c r="AK37" i="12" s="1"/>
  <c r="AL34" i="12"/>
  <c r="AL36" i="12" s="1"/>
  <c r="AL37" i="12" s="1"/>
  <c r="AM34" i="12"/>
  <c r="AM36" i="12" s="1"/>
  <c r="AM37" i="12" s="1"/>
  <c r="AN34" i="12"/>
  <c r="AN36" i="12" s="1"/>
  <c r="AN37" i="12" s="1"/>
  <c r="AO34" i="12"/>
  <c r="AO36" i="12" s="1"/>
  <c r="AO37" i="12" s="1"/>
  <c r="W28" i="9"/>
  <c r="W29" i="9"/>
  <c r="W30" i="9"/>
  <c r="W31" i="9"/>
  <c r="W32" i="9"/>
  <c r="W33" i="9"/>
  <c r="W5" i="9"/>
  <c r="W6" i="9"/>
  <c r="W7" i="9"/>
  <c r="W8" i="9"/>
  <c r="W9" i="9"/>
  <c r="W10" i="9"/>
  <c r="W11" i="9"/>
  <c r="W12" i="9"/>
  <c r="W13" i="9"/>
  <c r="W14" i="9"/>
  <c r="W15" i="9"/>
  <c r="W16" i="9"/>
  <c r="W17" i="9"/>
  <c r="W18" i="9"/>
  <c r="W19" i="9"/>
  <c r="W20" i="9"/>
  <c r="W21" i="9"/>
  <c r="W22" i="9"/>
  <c r="W23" i="9"/>
  <c r="W24" i="9"/>
  <c r="W25" i="9"/>
  <c r="W26" i="9"/>
  <c r="W27" i="9"/>
  <c r="W4" i="9"/>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4" i="9"/>
  <c r="AV35" i="20"/>
  <c r="AU35" i="20"/>
  <c r="AT35" i="20"/>
  <c r="AS35" i="20"/>
  <c r="AR35" i="20"/>
  <c r="AV35" i="19"/>
  <c r="AU35" i="19"/>
  <c r="AT35" i="19"/>
  <c r="AS35" i="19"/>
  <c r="AR35" i="19"/>
  <c r="AV35" i="12"/>
  <c r="AU35" i="12"/>
  <c r="AT35" i="12"/>
  <c r="AS35" i="12"/>
  <c r="AR35" i="12"/>
  <c r="AS35" i="18"/>
  <c r="AT35" i="18"/>
  <c r="AU35" i="18"/>
  <c r="AV35" i="18"/>
  <c r="AR35" i="18"/>
  <c r="E4" i="10"/>
  <c r="E5" i="10"/>
  <c r="E6" i="10"/>
  <c r="E3" i="10"/>
  <c r="D1" i="20"/>
  <c r="AX7" i="20" s="1"/>
  <c r="D1" i="19"/>
  <c r="AX6" i="19" s="1"/>
  <c r="D1" i="18"/>
  <c r="D1" i="12"/>
  <c r="AX11" i="12" s="1"/>
  <c r="A1" i="20"/>
  <c r="A1" i="18"/>
  <c r="A1" i="12"/>
  <c r="B46" i="1"/>
  <c r="C5" i="21" s="1"/>
  <c r="F2" i="7" s="1"/>
  <c r="G2" i="9"/>
  <c r="F2" i="9"/>
  <c r="E2" i="9"/>
  <c r="D2" i="9"/>
  <c r="N3" i="7"/>
  <c r="M3" i="7"/>
  <c r="G3" i="7"/>
  <c r="E46" i="1"/>
  <c r="F46" i="1"/>
  <c r="G46" i="1"/>
  <c r="H46" i="1"/>
  <c r="I46" i="1"/>
  <c r="J46" i="1"/>
  <c r="K46" i="1"/>
  <c r="L46" i="1"/>
  <c r="M46" i="1"/>
  <c r="D46" i="1"/>
  <c r="C2" i="1"/>
  <c r="F3" i="7" s="1"/>
  <c r="H2" i="9"/>
  <c r="B31" i="17"/>
  <c r="C31" i="17"/>
  <c r="B32" i="17"/>
  <c r="C32" i="17"/>
  <c r="A32" i="9"/>
  <c r="A33" i="9"/>
  <c r="A5" i="9"/>
  <c r="A6" i="9"/>
  <c r="A7" i="9"/>
  <c r="A8" i="9"/>
  <c r="A9" i="9"/>
  <c r="A10" i="9"/>
  <c r="A11" i="9"/>
  <c r="A12" i="9"/>
  <c r="A13" i="9"/>
  <c r="A14" i="9"/>
  <c r="A15" i="9"/>
  <c r="A16" i="9"/>
  <c r="A17" i="9"/>
  <c r="A18" i="9"/>
  <c r="A19" i="9"/>
  <c r="A20" i="9"/>
  <c r="A21" i="9"/>
  <c r="A22" i="9"/>
  <c r="A23" i="9"/>
  <c r="A24" i="9"/>
  <c r="A25" i="9"/>
  <c r="A26" i="9"/>
  <c r="A27" i="9"/>
  <c r="A28" i="9"/>
  <c r="A29" i="9"/>
  <c r="A30" i="9"/>
  <c r="A31" i="9"/>
  <c r="A4" i="9"/>
  <c r="D5" i="14"/>
  <c r="E39" i="20"/>
  <c r="F39" i="20"/>
  <c r="G39" i="20"/>
  <c r="H39" i="20"/>
  <c r="I39" i="20"/>
  <c r="J39" i="20"/>
  <c r="K39" i="20"/>
  <c r="L39" i="20"/>
  <c r="M39" i="20"/>
  <c r="N39" i="20"/>
  <c r="O39" i="20"/>
  <c r="P39" i="20"/>
  <c r="Q39" i="20"/>
  <c r="R39" i="20"/>
  <c r="S39" i="20"/>
  <c r="E40" i="20"/>
  <c r="F40" i="20"/>
  <c r="G40" i="20"/>
  <c r="H40" i="20"/>
  <c r="I40" i="20"/>
  <c r="J40" i="20"/>
  <c r="K40" i="20"/>
  <c r="L40" i="20"/>
  <c r="M40" i="20"/>
  <c r="N40" i="20"/>
  <c r="O40" i="20"/>
  <c r="P40" i="20"/>
  <c r="Q40" i="20"/>
  <c r="R40" i="20"/>
  <c r="S40" i="20"/>
  <c r="N39" i="19"/>
  <c r="O39" i="19"/>
  <c r="P39" i="19"/>
  <c r="Q39" i="19"/>
  <c r="R39" i="19"/>
  <c r="S39" i="19"/>
  <c r="T39" i="19"/>
  <c r="U39" i="19"/>
  <c r="V39" i="19"/>
  <c r="N40" i="19"/>
  <c r="O40" i="19"/>
  <c r="P40" i="19"/>
  <c r="Q40" i="19"/>
  <c r="R40" i="19"/>
  <c r="S40" i="19"/>
  <c r="T40" i="19"/>
  <c r="U40" i="19"/>
  <c r="V40" i="19"/>
  <c r="W39" i="18"/>
  <c r="W40" i="18"/>
  <c r="E39" i="18"/>
  <c r="F39" i="18"/>
  <c r="G39" i="18"/>
  <c r="H39" i="18"/>
  <c r="I39" i="18"/>
  <c r="J39" i="18"/>
  <c r="K39" i="18"/>
  <c r="L39" i="18"/>
  <c r="M39" i="18"/>
  <c r="N39" i="18"/>
  <c r="O39" i="18"/>
  <c r="P39" i="18"/>
  <c r="Q39" i="18"/>
  <c r="R39" i="18"/>
  <c r="S39" i="18"/>
  <c r="T39" i="18"/>
  <c r="U39" i="18"/>
  <c r="V39" i="18"/>
  <c r="E40" i="18"/>
  <c r="F40" i="18"/>
  <c r="G40" i="18"/>
  <c r="H40" i="18"/>
  <c r="I40" i="18"/>
  <c r="J40" i="18"/>
  <c r="K40" i="18"/>
  <c r="L40" i="18"/>
  <c r="M40" i="18"/>
  <c r="N40" i="18"/>
  <c r="O40" i="18"/>
  <c r="P40" i="18"/>
  <c r="Q40" i="18"/>
  <c r="R40" i="18"/>
  <c r="S40" i="18"/>
  <c r="T40" i="18"/>
  <c r="U40" i="18"/>
  <c r="V40" i="18"/>
  <c r="AB9" i="9"/>
  <c r="AB8" i="9"/>
  <c r="AB7" i="9"/>
  <c r="AB6" i="9"/>
  <c r="AB5" i="9"/>
  <c r="AA9" i="9"/>
  <c r="AA8" i="9"/>
  <c r="AA7" i="9"/>
  <c r="AA6" i="9"/>
  <c r="AA5" i="9"/>
  <c r="E44" i="1"/>
  <c r="D40" i="20"/>
  <c r="D39" i="20"/>
  <c r="AV37" i="20"/>
  <c r="AP35" i="20"/>
  <c r="R34" i="20"/>
  <c r="R36" i="20" s="1"/>
  <c r="Q34" i="20"/>
  <c r="Q36" i="20" s="1"/>
  <c r="P34" i="20"/>
  <c r="P36" i="20" s="1"/>
  <c r="O34" i="20"/>
  <c r="O36" i="20" s="1"/>
  <c r="N34" i="20"/>
  <c r="N36" i="20" s="1"/>
  <c r="M34" i="20"/>
  <c r="M36" i="20" s="1"/>
  <c r="L34" i="20"/>
  <c r="L36" i="20" s="1"/>
  <c r="K34" i="20"/>
  <c r="K36" i="20" s="1"/>
  <c r="J34" i="20"/>
  <c r="J36" i="20" s="1"/>
  <c r="I34" i="20"/>
  <c r="I36" i="20" s="1"/>
  <c r="H34" i="20"/>
  <c r="H36" i="20" s="1"/>
  <c r="G34" i="20"/>
  <c r="G36" i="20" s="1"/>
  <c r="F34" i="20"/>
  <c r="F36" i="20" s="1"/>
  <c r="E34" i="20"/>
  <c r="E36" i="20" s="1"/>
  <c r="AP33" i="20"/>
  <c r="C33" i="20"/>
  <c r="B33" i="20"/>
  <c r="AP32" i="20"/>
  <c r="C32" i="20"/>
  <c r="B32" i="20"/>
  <c r="AP31" i="20"/>
  <c r="C31" i="20"/>
  <c r="B31" i="20"/>
  <c r="AP30" i="20"/>
  <c r="AY30" i="20" s="1"/>
  <c r="C30" i="20"/>
  <c r="B30" i="20"/>
  <c r="AP29" i="20"/>
  <c r="AY29" i="20" s="1"/>
  <c r="C29" i="20"/>
  <c r="B29" i="20"/>
  <c r="AP28" i="20"/>
  <c r="C28" i="20"/>
  <c r="B28" i="20"/>
  <c r="AP27" i="20"/>
  <c r="C27" i="20"/>
  <c r="B27" i="20"/>
  <c r="AP26" i="20"/>
  <c r="AY26" i="20" s="1"/>
  <c r="C26" i="20"/>
  <c r="B26" i="20"/>
  <c r="AP25" i="20"/>
  <c r="C25" i="20"/>
  <c r="B25" i="20"/>
  <c r="AP24" i="20"/>
  <c r="C24" i="20"/>
  <c r="B24" i="20"/>
  <c r="AP23" i="20"/>
  <c r="C23" i="20"/>
  <c r="B23" i="20"/>
  <c r="AP22" i="20"/>
  <c r="AY22" i="20" s="1"/>
  <c r="C22" i="20"/>
  <c r="B22" i="20"/>
  <c r="AP21" i="20"/>
  <c r="C21" i="20"/>
  <c r="B21" i="20"/>
  <c r="AP20" i="20"/>
  <c r="C20" i="20"/>
  <c r="B20" i="20"/>
  <c r="AP19" i="20"/>
  <c r="C19" i="20"/>
  <c r="B19" i="20"/>
  <c r="AP18" i="20"/>
  <c r="AY18" i="20" s="1"/>
  <c r="C18" i="20"/>
  <c r="B18" i="20"/>
  <c r="AP17" i="20"/>
  <c r="C17" i="20"/>
  <c r="B17" i="20"/>
  <c r="AP16" i="20"/>
  <c r="C16" i="20"/>
  <c r="B16" i="20"/>
  <c r="AP15" i="20"/>
  <c r="C15" i="20"/>
  <c r="B15" i="20"/>
  <c r="AP14" i="20"/>
  <c r="AY14" i="20" s="1"/>
  <c r="C14" i="20"/>
  <c r="B14" i="20"/>
  <c r="AP13" i="20"/>
  <c r="AY13" i="20" s="1"/>
  <c r="C13" i="20"/>
  <c r="B13" i="20"/>
  <c r="AP12" i="20"/>
  <c r="C12" i="20"/>
  <c r="B12" i="20"/>
  <c r="AP11" i="20"/>
  <c r="C11" i="20"/>
  <c r="B11" i="20"/>
  <c r="B40" i="20" s="1"/>
  <c r="AP10" i="20"/>
  <c r="AY10" i="20" s="1"/>
  <c r="C10" i="20"/>
  <c r="B10" i="20"/>
  <c r="AP9" i="20"/>
  <c r="C9" i="20"/>
  <c r="B9" i="20"/>
  <c r="AP8" i="20"/>
  <c r="C8" i="20"/>
  <c r="B8" i="20"/>
  <c r="AP7" i="20"/>
  <c r="C7" i="20"/>
  <c r="B7" i="20"/>
  <c r="AP6" i="20"/>
  <c r="AY6" i="20" s="1"/>
  <c r="C6" i="20"/>
  <c r="B6" i="20"/>
  <c r="AP5" i="20"/>
  <c r="C5" i="20"/>
  <c r="B5" i="20"/>
  <c r="AP4" i="20"/>
  <c r="C4" i="20"/>
  <c r="B4" i="20"/>
  <c r="M40" i="19"/>
  <c r="L40" i="19"/>
  <c r="K40" i="19"/>
  <c r="J40" i="19"/>
  <c r="I40" i="19"/>
  <c r="H40" i="19"/>
  <c r="G40" i="19"/>
  <c r="F40" i="19"/>
  <c r="E40" i="19"/>
  <c r="D40" i="19"/>
  <c r="M39" i="19"/>
  <c r="L39" i="19"/>
  <c r="K39" i="19"/>
  <c r="J39" i="19"/>
  <c r="I39" i="19"/>
  <c r="H39" i="19"/>
  <c r="G39" i="19"/>
  <c r="F39" i="19"/>
  <c r="E39" i="19"/>
  <c r="D39" i="19"/>
  <c r="AV37" i="19"/>
  <c r="AP35" i="19"/>
  <c r="V34" i="19"/>
  <c r="V36" i="19" s="1"/>
  <c r="U34" i="19"/>
  <c r="U36" i="19" s="1"/>
  <c r="T34" i="19"/>
  <c r="T36" i="19" s="1"/>
  <c r="S34" i="19"/>
  <c r="S36" i="19" s="1"/>
  <c r="R34" i="19"/>
  <c r="R36" i="19" s="1"/>
  <c r="Q34" i="19"/>
  <c r="Q36" i="19" s="1"/>
  <c r="P34" i="19"/>
  <c r="P36" i="19" s="1"/>
  <c r="O34" i="19"/>
  <c r="O36" i="19" s="1"/>
  <c r="N34" i="19"/>
  <c r="N36" i="19" s="1"/>
  <c r="M34" i="19"/>
  <c r="M36" i="19" s="1"/>
  <c r="L34" i="19"/>
  <c r="L36" i="19" s="1"/>
  <c r="K34" i="19"/>
  <c r="K36" i="19" s="1"/>
  <c r="J34" i="19"/>
  <c r="J36" i="19" s="1"/>
  <c r="I34" i="19"/>
  <c r="I36" i="19" s="1"/>
  <c r="H34" i="19"/>
  <c r="H36" i="19" s="1"/>
  <c r="G34" i="19"/>
  <c r="G36" i="19" s="1"/>
  <c r="F34" i="19"/>
  <c r="F36" i="19" s="1"/>
  <c r="E34" i="19"/>
  <c r="E36" i="19" s="1"/>
  <c r="AP33" i="19"/>
  <c r="C33" i="19"/>
  <c r="B33" i="19"/>
  <c r="AP32" i="19"/>
  <c r="C32" i="19"/>
  <c r="B32" i="19"/>
  <c r="AP31" i="19"/>
  <c r="C31" i="19"/>
  <c r="B31" i="19"/>
  <c r="AP30" i="19"/>
  <c r="AY30" i="19" s="1"/>
  <c r="C30" i="19"/>
  <c r="B30" i="19"/>
  <c r="AP29" i="19"/>
  <c r="C29" i="19"/>
  <c r="B29" i="19"/>
  <c r="AP28" i="19"/>
  <c r="C28" i="19"/>
  <c r="B28" i="19"/>
  <c r="AP27" i="19"/>
  <c r="C27" i="19"/>
  <c r="B27" i="19"/>
  <c r="AP26" i="19"/>
  <c r="AY26" i="19" s="1"/>
  <c r="C26" i="19"/>
  <c r="B26" i="19"/>
  <c r="AP25" i="19"/>
  <c r="C25" i="19"/>
  <c r="B25" i="19"/>
  <c r="AP24" i="19"/>
  <c r="AU24" i="19" s="1"/>
  <c r="C24" i="19"/>
  <c r="B24" i="19"/>
  <c r="AP23" i="19"/>
  <c r="C23" i="19"/>
  <c r="B23" i="19"/>
  <c r="AP22" i="19"/>
  <c r="AY22" i="19" s="1"/>
  <c r="C22" i="19"/>
  <c r="B22" i="19"/>
  <c r="AP21" i="19"/>
  <c r="AY21" i="19" s="1"/>
  <c r="F31" i="1" s="1"/>
  <c r="C21" i="19"/>
  <c r="B21" i="19"/>
  <c r="AP20" i="19"/>
  <c r="C20" i="19"/>
  <c r="B20" i="19"/>
  <c r="AP19" i="19"/>
  <c r="C19" i="19"/>
  <c r="B19" i="19"/>
  <c r="AP18" i="19"/>
  <c r="AY18" i="19" s="1"/>
  <c r="C18" i="19"/>
  <c r="B18" i="19"/>
  <c r="AP17" i="19"/>
  <c r="C17" i="19"/>
  <c r="B17" i="19"/>
  <c r="AP16" i="19"/>
  <c r="C16" i="19"/>
  <c r="B16" i="19"/>
  <c r="AP15" i="19"/>
  <c r="C15" i="19"/>
  <c r="B15" i="19"/>
  <c r="AP14" i="19"/>
  <c r="AY14" i="19" s="1"/>
  <c r="C14" i="19"/>
  <c r="B14" i="19"/>
  <c r="AP13" i="19"/>
  <c r="C13" i="19"/>
  <c r="B13" i="19"/>
  <c r="AP12" i="19"/>
  <c r="C12" i="19"/>
  <c r="B12" i="19"/>
  <c r="AP11" i="19"/>
  <c r="C11" i="19"/>
  <c r="B11" i="19"/>
  <c r="AP10" i="19"/>
  <c r="AY10" i="19" s="1"/>
  <c r="C10" i="19"/>
  <c r="B10" i="19"/>
  <c r="AP9" i="19"/>
  <c r="C9" i="19"/>
  <c r="B9" i="19"/>
  <c r="AP8" i="19"/>
  <c r="C8" i="19"/>
  <c r="B8" i="19"/>
  <c r="AP7" i="19"/>
  <c r="C7" i="19"/>
  <c r="B7" i="19"/>
  <c r="AP6" i="19"/>
  <c r="AY6" i="19" s="1"/>
  <c r="C6" i="19"/>
  <c r="B6" i="19"/>
  <c r="AP5" i="19"/>
  <c r="C5" i="19"/>
  <c r="B5" i="19"/>
  <c r="AP4" i="19"/>
  <c r="C4" i="19"/>
  <c r="B4" i="19"/>
  <c r="D40" i="18"/>
  <c r="D39" i="18"/>
  <c r="AV37" i="18"/>
  <c r="V34" i="18" s="1"/>
  <c r="V36" i="18" s="1"/>
  <c r="AP35" i="18"/>
  <c r="AR32" i="18" s="1"/>
  <c r="S34" i="18"/>
  <c r="S36" i="18" s="1"/>
  <c r="C33" i="18"/>
  <c r="B33" i="18"/>
  <c r="C32" i="18"/>
  <c r="B32" i="18"/>
  <c r="C31" i="18"/>
  <c r="B31" i="18"/>
  <c r="AY30" i="18"/>
  <c r="C30" i="18"/>
  <c r="B30" i="18"/>
  <c r="C29" i="18"/>
  <c r="B29" i="18"/>
  <c r="C28" i="18"/>
  <c r="B28" i="18"/>
  <c r="C27" i="18"/>
  <c r="B27" i="18"/>
  <c r="AY26" i="18"/>
  <c r="C26" i="18"/>
  <c r="B26" i="18"/>
  <c r="C25" i="18"/>
  <c r="B25" i="18"/>
  <c r="C24" i="18"/>
  <c r="B24" i="18"/>
  <c r="C23" i="18"/>
  <c r="B23" i="18"/>
  <c r="AY22" i="18"/>
  <c r="E32" i="1" s="1"/>
  <c r="C22" i="18"/>
  <c r="B22" i="18"/>
  <c r="AY21" i="18"/>
  <c r="C21" i="18"/>
  <c r="B21" i="18"/>
  <c r="C20" i="18"/>
  <c r="B20" i="18"/>
  <c r="C19" i="18"/>
  <c r="B19" i="18"/>
  <c r="AY18" i="18"/>
  <c r="C18" i="18"/>
  <c r="B18" i="18"/>
  <c r="AY17" i="18"/>
  <c r="E27" i="1" s="1"/>
  <c r="C17" i="18"/>
  <c r="B17" i="18"/>
  <c r="C16" i="18"/>
  <c r="B16" i="18"/>
  <c r="C15" i="18"/>
  <c r="B15" i="18"/>
  <c r="AY14" i="18"/>
  <c r="C14" i="18"/>
  <c r="B14" i="18"/>
  <c r="AY13" i="18"/>
  <c r="E23" i="1" s="1"/>
  <c r="C13" i="18"/>
  <c r="B13" i="18"/>
  <c r="C12" i="18"/>
  <c r="B12" i="18"/>
  <c r="C11" i="18"/>
  <c r="B11" i="18"/>
  <c r="AY10" i="18"/>
  <c r="C10" i="18"/>
  <c r="B10" i="18"/>
  <c r="C9" i="18"/>
  <c r="B9" i="18"/>
  <c r="C8" i="18"/>
  <c r="B8" i="18"/>
  <c r="AY7" i="18"/>
  <c r="E17" i="1" s="1"/>
  <c r="C7" i="18"/>
  <c r="B7" i="18"/>
  <c r="AY6" i="18"/>
  <c r="E16" i="1" s="1"/>
  <c r="C6" i="18"/>
  <c r="B6" i="18"/>
  <c r="AY5" i="18"/>
  <c r="E15" i="1" s="1"/>
  <c r="C5" i="18"/>
  <c r="B5" i="18"/>
  <c r="AP4" i="18"/>
  <c r="C4" i="18"/>
  <c r="B4" i="18"/>
  <c r="M3" i="5"/>
  <c r="N3" i="5"/>
  <c r="O3" i="5"/>
  <c r="P3" i="5"/>
  <c r="Q3" i="5"/>
  <c r="R3" i="5"/>
  <c r="S3" i="5"/>
  <c r="T3" i="5"/>
  <c r="U3" i="5"/>
  <c r="V3" i="5"/>
  <c r="W3" i="5"/>
  <c r="X3" i="5"/>
  <c r="Y3" i="5"/>
  <c r="Z3" i="5"/>
  <c r="AA3" i="5"/>
  <c r="AB3" i="5"/>
  <c r="AC3" i="5"/>
  <c r="AD3" i="5"/>
  <c r="AE3" i="5"/>
  <c r="AF3" i="5"/>
  <c r="AG3" i="5"/>
  <c r="AH3" i="5"/>
  <c r="AI3" i="5"/>
  <c r="AJ3" i="5"/>
  <c r="AK3" i="5"/>
  <c r="AL3" i="5"/>
  <c r="AM3" i="5"/>
  <c r="AN3" i="5"/>
  <c r="AO3" i="5"/>
  <c r="AP3" i="5"/>
  <c r="AQ3" i="5"/>
  <c r="AR3" i="5"/>
  <c r="AS3" i="5"/>
  <c r="AT3" i="5"/>
  <c r="AU3" i="5"/>
  <c r="AV3" i="5"/>
  <c r="AW3" i="5"/>
  <c r="AX3" i="5"/>
  <c r="AY3" i="5"/>
  <c r="AZ3" i="5"/>
  <c r="BA3" i="5"/>
  <c r="BB3" i="5"/>
  <c r="BC3" i="5"/>
  <c r="BD3" i="5"/>
  <c r="BE3" i="5"/>
  <c r="BF3" i="5"/>
  <c r="BG3" i="5"/>
  <c r="BH3" i="5"/>
  <c r="BI3" i="5"/>
  <c r="BJ3" i="5"/>
  <c r="BK3" i="5"/>
  <c r="BL3" i="5"/>
  <c r="BM3" i="5"/>
  <c r="BN3" i="5"/>
  <c r="BO3" i="5"/>
  <c r="BP3" i="5"/>
  <c r="BQ3" i="5"/>
  <c r="BR3" i="5"/>
  <c r="BS3" i="5"/>
  <c r="BT3" i="5"/>
  <c r="BU3" i="5"/>
  <c r="BV3" i="5"/>
  <c r="BW3" i="5"/>
  <c r="BX3" i="5"/>
  <c r="BY3" i="5"/>
  <c r="BZ3" i="5"/>
  <c r="CA3" i="5"/>
  <c r="CB3" i="5"/>
  <c r="CC3" i="5"/>
  <c r="CD3" i="5"/>
  <c r="CE3" i="5"/>
  <c r="CF3" i="5"/>
  <c r="CG3" i="5"/>
  <c r="CH3" i="5"/>
  <c r="CI3" i="5"/>
  <c r="CJ3" i="5"/>
  <c r="CK3" i="5"/>
  <c r="CL3" i="5"/>
  <c r="CM3" i="5"/>
  <c r="CN3" i="5"/>
  <c r="ER3" i="5"/>
  <c r="ES3" i="5"/>
  <c r="ET3" i="5"/>
  <c r="EU3" i="5"/>
  <c r="EV3" i="5"/>
  <c r="EW3" i="5"/>
  <c r="EX3" i="5"/>
  <c r="EY3" i="5"/>
  <c r="EZ3" i="5"/>
  <c r="B32" i="8"/>
  <c r="C32" i="8"/>
  <c r="B33" i="8"/>
  <c r="C33" i="8"/>
  <c r="AI2" i="8"/>
  <c r="AJ2" i="8"/>
  <c r="AK2" i="8"/>
  <c r="AL2" i="8"/>
  <c r="AM2" i="8"/>
  <c r="AN2" i="8"/>
  <c r="D22" i="14"/>
  <c r="C22" i="14"/>
  <c r="D21" i="14"/>
  <c r="C21" i="14"/>
  <c r="D20" i="14"/>
  <c r="C20" i="14"/>
  <c r="D19" i="14"/>
  <c r="C19" i="14"/>
  <c r="H10" i="10"/>
  <c r="H11" i="10" s="1"/>
  <c r="Y9" i="7"/>
  <c r="Y8" i="7"/>
  <c r="Y7" i="7"/>
  <c r="Y6" i="7"/>
  <c r="Y5" i="7"/>
  <c r="H5" i="10"/>
  <c r="CL2" i="8"/>
  <c r="CM2" i="8"/>
  <c r="CN2" i="8"/>
  <c r="CO2" i="8"/>
  <c r="CP2" i="8"/>
  <c r="CQ2" i="8"/>
  <c r="CR2" i="8"/>
  <c r="ET2" i="8"/>
  <c r="EU2" i="8"/>
  <c r="EV2" i="8"/>
  <c r="EW2" i="8"/>
  <c r="EX2" i="8"/>
  <c r="EY2" i="8"/>
  <c r="EZ2" i="8"/>
  <c r="CL3" i="8"/>
  <c r="CM3" i="8"/>
  <c r="CN3" i="8"/>
  <c r="CO3" i="8"/>
  <c r="CP3" i="8"/>
  <c r="CQ3" i="8"/>
  <c r="CR3" i="8"/>
  <c r="ET3" i="8"/>
  <c r="EU3" i="8"/>
  <c r="EV3" i="8"/>
  <c r="EW3" i="8"/>
  <c r="EX3" i="8"/>
  <c r="EY3" i="8"/>
  <c r="EZ3" i="8"/>
  <c r="B29" i="17"/>
  <c r="C29" i="17"/>
  <c r="B30" i="17"/>
  <c r="C30" i="17"/>
  <c r="B4" i="17"/>
  <c r="C4" i="17"/>
  <c r="B5" i="17"/>
  <c r="C5" i="17"/>
  <c r="B6" i="17"/>
  <c r="C6" i="17"/>
  <c r="B7" i="17"/>
  <c r="C7" i="17"/>
  <c r="B8" i="17"/>
  <c r="C8" i="17"/>
  <c r="B9" i="17"/>
  <c r="C9" i="17"/>
  <c r="B10" i="17"/>
  <c r="C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25" i="17"/>
  <c r="C25" i="17"/>
  <c r="B26" i="17"/>
  <c r="C26" i="17"/>
  <c r="B27" i="17"/>
  <c r="C27" i="17"/>
  <c r="B28" i="17"/>
  <c r="C28" i="17"/>
  <c r="C3" i="17"/>
  <c r="B3" i="17"/>
  <c r="A1" i="17"/>
  <c r="C40" i="20" l="1"/>
  <c r="AU33" i="20"/>
  <c r="E13" i="5"/>
  <c r="E13" i="8"/>
  <c r="E5" i="5"/>
  <c r="E5" i="8"/>
  <c r="E7" i="5"/>
  <c r="E7" i="8"/>
  <c r="E17" i="5"/>
  <c r="E17" i="8"/>
  <c r="F21" i="5"/>
  <c r="F21" i="8"/>
  <c r="E6" i="5"/>
  <c r="E6" i="8"/>
  <c r="E22" i="5"/>
  <c r="E22" i="8"/>
  <c r="C40" i="18"/>
  <c r="C40" i="19"/>
  <c r="B40" i="18"/>
  <c r="B40" i="19"/>
  <c r="AV11" i="19"/>
  <c r="Q2" i="9"/>
  <c r="AV16" i="18"/>
  <c r="AV32" i="18"/>
  <c r="AS20" i="18"/>
  <c r="AT8" i="18"/>
  <c r="AT24" i="18"/>
  <c r="AS7" i="18"/>
  <c r="AU16" i="18"/>
  <c r="AU32" i="18"/>
  <c r="AR8" i="18"/>
  <c r="AR24" i="18"/>
  <c r="AV20" i="18"/>
  <c r="AS8" i="18"/>
  <c r="AS24" i="18"/>
  <c r="AT12" i="18"/>
  <c r="AT28" i="18"/>
  <c r="AR7" i="18"/>
  <c r="AU20" i="18"/>
  <c r="AR12" i="18"/>
  <c r="AR28" i="18"/>
  <c r="AV8" i="18"/>
  <c r="AV24" i="18"/>
  <c r="AS12" i="18"/>
  <c r="AS28" i="18"/>
  <c r="AT16" i="18"/>
  <c r="AT32" i="18"/>
  <c r="AV7" i="18"/>
  <c r="AU24" i="18"/>
  <c r="AQ24" i="18" s="1"/>
  <c r="AT7" i="18"/>
  <c r="AR16" i="18"/>
  <c r="AU5" i="18"/>
  <c r="AT6" i="18"/>
  <c r="AS9" i="18"/>
  <c r="AR10" i="18"/>
  <c r="AV10" i="18"/>
  <c r="AU11" i="18"/>
  <c r="AT13" i="18"/>
  <c r="AS14" i="18"/>
  <c r="AR15" i="18"/>
  <c r="AV15" i="18"/>
  <c r="AU17" i="18"/>
  <c r="AT18" i="18"/>
  <c r="AS19" i="18"/>
  <c r="AR21" i="18"/>
  <c r="AV21" i="18"/>
  <c r="AU22" i="18"/>
  <c r="AT23" i="18"/>
  <c r="AS25" i="18"/>
  <c r="AR26" i="18"/>
  <c r="AV26" i="18"/>
  <c r="AU27" i="18"/>
  <c r="AT29" i="18"/>
  <c r="AS30" i="18"/>
  <c r="AR31" i="18"/>
  <c r="AV31" i="18"/>
  <c r="AU33" i="18"/>
  <c r="AR5" i="18"/>
  <c r="AV5" i="18"/>
  <c r="AU6" i="18"/>
  <c r="AT9" i="18"/>
  <c r="AS10" i="18"/>
  <c r="AR11" i="18"/>
  <c r="AV11" i="18"/>
  <c r="AU13" i="18"/>
  <c r="AT14" i="18"/>
  <c r="AS15" i="18"/>
  <c r="AR17" i="18"/>
  <c r="AV17" i="18"/>
  <c r="AU18" i="18"/>
  <c r="AT19" i="18"/>
  <c r="AS21" i="18"/>
  <c r="AR22" i="18"/>
  <c r="AV22" i="18"/>
  <c r="AU23" i="18"/>
  <c r="AT25" i="18"/>
  <c r="AS26" i="18"/>
  <c r="AR27" i="18"/>
  <c r="AV27" i="18"/>
  <c r="AU29" i="18"/>
  <c r="AT30" i="18"/>
  <c r="AS31" i="18"/>
  <c r="AR33" i="18"/>
  <c r="AV33" i="18"/>
  <c r="AS5" i="18"/>
  <c r="AR6" i="18"/>
  <c r="AV6" i="18"/>
  <c r="AU9" i="18"/>
  <c r="AT10" i="18"/>
  <c r="AS11" i="18"/>
  <c r="AR13" i="18"/>
  <c r="AV13" i="18"/>
  <c r="AU14" i="18"/>
  <c r="AT15" i="18"/>
  <c r="AS17" i="18"/>
  <c r="AR18" i="18"/>
  <c r="AV18" i="18"/>
  <c r="AU19" i="18"/>
  <c r="AT21" i="18"/>
  <c r="AS22" i="18"/>
  <c r="AR23" i="18"/>
  <c r="AV23" i="18"/>
  <c r="AU25" i="18"/>
  <c r="AT26" i="18"/>
  <c r="AS27" i="18"/>
  <c r="AR29" i="18"/>
  <c r="AV29" i="18"/>
  <c r="AU30" i="18"/>
  <c r="AT31" i="18"/>
  <c r="AS33" i="18"/>
  <c r="AT5" i="18"/>
  <c r="AS6" i="18"/>
  <c r="AR9" i="18"/>
  <c r="AV9" i="18"/>
  <c r="AU10" i="18"/>
  <c r="AT11" i="18"/>
  <c r="AS13" i="18"/>
  <c r="AR14" i="18"/>
  <c r="AV14" i="18"/>
  <c r="AU15" i="18"/>
  <c r="AT17" i="18"/>
  <c r="AS18" i="18"/>
  <c r="AR19" i="18"/>
  <c r="AV19" i="18"/>
  <c r="AU21" i="18"/>
  <c r="AT22" i="18"/>
  <c r="AS23" i="18"/>
  <c r="AR25" i="18"/>
  <c r="AV25" i="18"/>
  <c r="AU26" i="18"/>
  <c r="AT27" i="18"/>
  <c r="AS29" i="18"/>
  <c r="AR30" i="18"/>
  <c r="AV30" i="18"/>
  <c r="AU31" i="18"/>
  <c r="AT33" i="18"/>
  <c r="AS33" i="19"/>
  <c r="AU4" i="20"/>
  <c r="K2" i="9"/>
  <c r="AV12" i="18"/>
  <c r="AV28" i="18"/>
  <c r="AS16" i="18"/>
  <c r="AS32" i="18"/>
  <c r="AT20" i="18"/>
  <c r="AU7" i="18"/>
  <c r="AU8" i="18"/>
  <c r="AU12" i="18"/>
  <c r="AU28" i="18"/>
  <c r="AR20" i="18"/>
  <c r="AQ20" i="18" s="1"/>
  <c r="E31" i="1"/>
  <c r="E36" i="1"/>
  <c r="E26" i="8" s="1"/>
  <c r="G23" i="1"/>
  <c r="G39" i="1"/>
  <c r="G29" i="8" s="1"/>
  <c r="E24" i="1"/>
  <c r="G16" i="1"/>
  <c r="G6" i="8" s="1"/>
  <c r="G20" i="1"/>
  <c r="G10" i="8" s="1"/>
  <c r="G24" i="1"/>
  <c r="G28" i="1"/>
  <c r="G32" i="1"/>
  <c r="G22" i="8" s="1"/>
  <c r="G36" i="1"/>
  <c r="G40" i="1"/>
  <c r="E20" i="1"/>
  <c r="E28" i="1"/>
  <c r="E18" i="8" s="1"/>
  <c r="E40" i="1"/>
  <c r="F16" i="1"/>
  <c r="F6" i="8" s="1"/>
  <c r="F20" i="1"/>
  <c r="F24" i="1"/>
  <c r="F14" i="8" s="1"/>
  <c r="F28" i="1"/>
  <c r="F32" i="1"/>
  <c r="F22" i="8" s="1"/>
  <c r="F36" i="1"/>
  <c r="F40" i="1"/>
  <c r="F30" i="8" s="1"/>
  <c r="AX28" i="12"/>
  <c r="AQ28" i="18"/>
  <c r="AQ8" i="18"/>
  <c r="AX8" i="18" s="1"/>
  <c r="AX27" i="12"/>
  <c r="K34" i="18"/>
  <c r="K36" i="18" s="1"/>
  <c r="AV4" i="19"/>
  <c r="D34" i="19"/>
  <c r="D36" i="19" s="1"/>
  <c r="W34" i="19"/>
  <c r="W36" i="19" s="1"/>
  <c r="D34" i="20"/>
  <c r="D36" i="20" s="1"/>
  <c r="T34" i="20"/>
  <c r="T36" i="20" s="1"/>
  <c r="U34" i="20"/>
  <c r="U36" i="20" s="1"/>
  <c r="V34" i="20"/>
  <c r="V36" i="20" s="1"/>
  <c r="W34" i="20"/>
  <c r="W36" i="20" s="1"/>
  <c r="AX14" i="12"/>
  <c r="AR15" i="19"/>
  <c r="AV27" i="19"/>
  <c r="AT5" i="19"/>
  <c r="AS18" i="19"/>
  <c r="AR31" i="19"/>
  <c r="AU8" i="19"/>
  <c r="AT21" i="19"/>
  <c r="AU6" i="20"/>
  <c r="AV9" i="20"/>
  <c r="AR13" i="20"/>
  <c r="AS16" i="20"/>
  <c r="AT19" i="20"/>
  <c r="AU22" i="20"/>
  <c r="AV25" i="20"/>
  <c r="AR29" i="20"/>
  <c r="AQ29" i="20" s="1"/>
  <c r="AS32" i="20"/>
  <c r="AR9" i="20"/>
  <c r="AT15" i="20"/>
  <c r="AV21" i="20"/>
  <c r="AT31" i="20"/>
  <c r="AT7" i="20"/>
  <c r="AU10" i="20"/>
  <c r="AV13" i="20"/>
  <c r="AR17" i="20"/>
  <c r="AS20" i="20"/>
  <c r="AT23" i="20"/>
  <c r="AU26" i="20"/>
  <c r="AV29" i="20"/>
  <c r="AR33" i="20"/>
  <c r="AU2" i="20"/>
  <c r="AS12" i="20"/>
  <c r="AU18" i="20"/>
  <c r="AR25" i="20"/>
  <c r="AS28" i="20"/>
  <c r="AS5" i="20"/>
  <c r="G13" i="1"/>
  <c r="G45" i="1" s="1"/>
  <c r="AS8" i="20"/>
  <c r="AT11" i="20"/>
  <c r="AU14" i="20"/>
  <c r="AV17" i="20"/>
  <c r="AR21" i="20"/>
  <c r="AS24" i="20"/>
  <c r="AT27" i="20"/>
  <c r="AU30" i="20"/>
  <c r="AV33" i="20"/>
  <c r="AR2" i="20"/>
  <c r="AR6" i="20"/>
  <c r="AV6" i="20"/>
  <c r="AU7" i="20"/>
  <c r="AT8" i="20"/>
  <c r="AS9" i="20"/>
  <c r="AR10" i="20"/>
  <c r="AV10" i="20"/>
  <c r="AU11" i="20"/>
  <c r="AT12" i="20"/>
  <c r="AS13" i="20"/>
  <c r="AR14" i="20"/>
  <c r="AV14" i="20"/>
  <c r="AU15" i="20"/>
  <c r="AT16" i="20"/>
  <c r="AS17" i="20"/>
  <c r="AR18" i="20"/>
  <c r="AV18" i="20"/>
  <c r="AU19" i="20"/>
  <c r="AT20" i="20"/>
  <c r="AS21" i="20"/>
  <c r="AR22" i="20"/>
  <c r="AV22" i="20"/>
  <c r="AU23" i="20"/>
  <c r="AT24" i="20"/>
  <c r="AS25" i="20"/>
  <c r="AR26" i="20"/>
  <c r="AV26" i="20"/>
  <c r="AU27" i="20"/>
  <c r="AT28" i="20"/>
  <c r="AS29" i="20"/>
  <c r="AR30" i="20"/>
  <c r="AV30" i="20"/>
  <c r="AU31" i="20"/>
  <c r="AT32" i="20"/>
  <c r="AS33" i="20"/>
  <c r="AS2" i="20"/>
  <c r="AS6" i="20"/>
  <c r="AR7" i="20"/>
  <c r="AV7" i="20"/>
  <c r="AU8" i="20"/>
  <c r="AT9" i="20"/>
  <c r="AS10" i="20"/>
  <c r="AR11" i="20"/>
  <c r="AV11" i="20"/>
  <c r="AU12" i="20"/>
  <c r="AT13" i="20"/>
  <c r="AS14" i="20"/>
  <c r="AR15" i="20"/>
  <c r="AV15" i="20"/>
  <c r="AU16" i="20"/>
  <c r="AT17" i="20"/>
  <c r="AS18" i="20"/>
  <c r="AR19" i="20"/>
  <c r="AV19" i="20"/>
  <c r="AU20" i="20"/>
  <c r="AT21" i="20"/>
  <c r="AS22" i="20"/>
  <c r="AR23" i="20"/>
  <c r="AV23" i="20"/>
  <c r="AU24" i="20"/>
  <c r="AT25" i="20"/>
  <c r="AS26" i="20"/>
  <c r="AR27" i="20"/>
  <c r="AV27" i="20"/>
  <c r="AU28" i="20"/>
  <c r="AT29" i="20"/>
  <c r="AS30" i="20"/>
  <c r="AR31" i="20"/>
  <c r="AV31" i="20"/>
  <c r="AU32" i="20"/>
  <c r="AT33" i="20"/>
  <c r="AT2" i="20"/>
  <c r="AT6" i="20"/>
  <c r="AS7" i="20"/>
  <c r="AR8" i="20"/>
  <c r="AV8" i="20"/>
  <c r="AU9" i="20"/>
  <c r="AT10" i="20"/>
  <c r="AS11" i="20"/>
  <c r="AR12" i="20"/>
  <c r="AV12" i="20"/>
  <c r="AU13" i="20"/>
  <c r="AT14" i="20"/>
  <c r="AS15" i="20"/>
  <c r="AR16" i="20"/>
  <c r="AQ16" i="20" s="1"/>
  <c r="AV16" i="20"/>
  <c r="AU17" i="20"/>
  <c r="AT18" i="20"/>
  <c r="AS19" i="20"/>
  <c r="AR20" i="20"/>
  <c r="AQ20" i="20" s="1"/>
  <c r="AV20" i="20"/>
  <c r="AU21" i="20"/>
  <c r="AT22" i="20"/>
  <c r="AS23" i="20"/>
  <c r="AR24" i="20"/>
  <c r="AV24" i="20"/>
  <c r="AU25" i="20"/>
  <c r="AT26" i="20"/>
  <c r="AS27" i="20"/>
  <c r="AR28" i="20"/>
  <c r="AV28" i="20"/>
  <c r="AU29" i="20"/>
  <c r="AT30" i="20"/>
  <c r="AS31" i="20"/>
  <c r="AR32" i="20"/>
  <c r="AQ32" i="20" s="1"/>
  <c r="AV32" i="20"/>
  <c r="AX18" i="20"/>
  <c r="AX30" i="20"/>
  <c r="AX14" i="20"/>
  <c r="AX26" i="20"/>
  <c r="AX10" i="20"/>
  <c r="AX22" i="20"/>
  <c r="AX6" i="20"/>
  <c r="AR2" i="19"/>
  <c r="AS6" i="19"/>
  <c r="AT9" i="19"/>
  <c r="AU12" i="19"/>
  <c r="AV15" i="19"/>
  <c r="AR19" i="19"/>
  <c r="AS22" i="19"/>
  <c r="AT25" i="19"/>
  <c r="AU28" i="19"/>
  <c r="AV31" i="19"/>
  <c r="AR7" i="19"/>
  <c r="AS10" i="19"/>
  <c r="AT13" i="19"/>
  <c r="AU16" i="19"/>
  <c r="AV19" i="19"/>
  <c r="AR23" i="19"/>
  <c r="AS26" i="19"/>
  <c r="AT29" i="19"/>
  <c r="AU32" i="19"/>
  <c r="AV7" i="19"/>
  <c r="AR11" i="19"/>
  <c r="AS14" i="19"/>
  <c r="AT17" i="19"/>
  <c r="AU20" i="19"/>
  <c r="AV23" i="19"/>
  <c r="AR27" i="19"/>
  <c r="AS30" i="19"/>
  <c r="AT33" i="19"/>
  <c r="AS2" i="19"/>
  <c r="AU5" i="19"/>
  <c r="AT6" i="19"/>
  <c r="AS7" i="19"/>
  <c r="AR8" i="19"/>
  <c r="AV8" i="19"/>
  <c r="AU9" i="19"/>
  <c r="AT10" i="19"/>
  <c r="AS11" i="19"/>
  <c r="AR12" i="19"/>
  <c r="AV12" i="19"/>
  <c r="AU13" i="19"/>
  <c r="AT14" i="19"/>
  <c r="AS15" i="19"/>
  <c r="AR16" i="19"/>
  <c r="AV16" i="19"/>
  <c r="AU17" i="19"/>
  <c r="AT18" i="19"/>
  <c r="AS19" i="19"/>
  <c r="AR20" i="19"/>
  <c r="AQ20" i="19" s="1"/>
  <c r="AV20" i="19"/>
  <c r="AU21" i="19"/>
  <c r="AT22" i="19"/>
  <c r="AS23" i="19"/>
  <c r="AR24" i="19"/>
  <c r="AV24" i="19"/>
  <c r="AU25" i="19"/>
  <c r="AT26" i="19"/>
  <c r="AS27" i="19"/>
  <c r="AR28" i="19"/>
  <c r="AV28" i="19"/>
  <c r="AU29" i="19"/>
  <c r="AT30" i="19"/>
  <c r="AS31" i="19"/>
  <c r="AR32" i="19"/>
  <c r="AV32" i="19"/>
  <c r="AU33" i="19"/>
  <c r="F13" i="1"/>
  <c r="F45" i="1" s="1"/>
  <c r="AT2" i="19"/>
  <c r="AR5" i="19"/>
  <c r="AQ5" i="19" s="1"/>
  <c r="AV5" i="19"/>
  <c r="AU6" i="19"/>
  <c r="AT7" i="19"/>
  <c r="AS8" i="19"/>
  <c r="AR9" i="19"/>
  <c r="AV9" i="19"/>
  <c r="AU10" i="19"/>
  <c r="AT11" i="19"/>
  <c r="AS12" i="19"/>
  <c r="AR13" i="19"/>
  <c r="AV13" i="19"/>
  <c r="AU14" i="19"/>
  <c r="AT15" i="19"/>
  <c r="AS16" i="19"/>
  <c r="AR17" i="19"/>
  <c r="AV17" i="19"/>
  <c r="AU18" i="19"/>
  <c r="AT19" i="19"/>
  <c r="AS20" i="19"/>
  <c r="AR21" i="19"/>
  <c r="AQ21" i="19" s="1"/>
  <c r="AV21" i="19"/>
  <c r="AU22" i="19"/>
  <c r="AT23" i="19"/>
  <c r="AS24" i="19"/>
  <c r="AR25" i="19"/>
  <c r="AV25" i="19"/>
  <c r="AU26" i="19"/>
  <c r="AT27" i="19"/>
  <c r="AS28" i="19"/>
  <c r="AR29" i="19"/>
  <c r="AV29" i="19"/>
  <c r="AU30" i="19"/>
  <c r="AT31" i="19"/>
  <c r="AS32" i="19"/>
  <c r="AR33" i="19"/>
  <c r="AV33" i="19"/>
  <c r="AU2" i="19"/>
  <c r="AS5" i="19"/>
  <c r="AR6" i="19"/>
  <c r="AV6" i="19"/>
  <c r="AU7" i="19"/>
  <c r="AT8" i="19"/>
  <c r="AS9" i="19"/>
  <c r="AR10" i="19"/>
  <c r="AQ10" i="19" s="1"/>
  <c r="AV10" i="19"/>
  <c r="AU11" i="19"/>
  <c r="AT12" i="19"/>
  <c r="AS13" i="19"/>
  <c r="AR14" i="19"/>
  <c r="AV14" i="19"/>
  <c r="AU15" i="19"/>
  <c r="AT16" i="19"/>
  <c r="AS17" i="19"/>
  <c r="AR18" i="19"/>
  <c r="AQ18" i="19" s="1"/>
  <c r="AV18" i="19"/>
  <c r="AU19" i="19"/>
  <c r="AT20" i="19"/>
  <c r="AS21" i="19"/>
  <c r="AR22" i="19"/>
  <c r="AV22" i="19"/>
  <c r="AU23" i="19"/>
  <c r="AT24" i="19"/>
  <c r="AS25" i="19"/>
  <c r="AR26" i="19"/>
  <c r="AQ26" i="19" s="1"/>
  <c r="AV26" i="19"/>
  <c r="AU27" i="19"/>
  <c r="AT28" i="19"/>
  <c r="AS29" i="19"/>
  <c r="AR30" i="19"/>
  <c r="AV30" i="19"/>
  <c r="AU31" i="19"/>
  <c r="AT32" i="19"/>
  <c r="AU2" i="18"/>
  <c r="AX9" i="18"/>
  <c r="AX25" i="18"/>
  <c r="AX17" i="18"/>
  <c r="D34" i="18"/>
  <c r="D36" i="18" s="1"/>
  <c r="L34" i="18"/>
  <c r="L36" i="18" s="1"/>
  <c r="T34" i="18"/>
  <c r="T36" i="18" s="1"/>
  <c r="G34" i="18"/>
  <c r="G36" i="18" s="1"/>
  <c r="O34" i="18"/>
  <c r="O36" i="18" s="1"/>
  <c r="W34" i="18"/>
  <c r="W36" i="18" s="1"/>
  <c r="H34" i="18"/>
  <c r="H36" i="18" s="1"/>
  <c r="P34" i="18"/>
  <c r="P36" i="18" s="1"/>
  <c r="AR2" i="18"/>
  <c r="E13" i="1"/>
  <c r="AS2" i="18"/>
  <c r="AT4" i="18"/>
  <c r="AT2" i="18"/>
  <c r="AX22" i="18"/>
  <c r="AX14" i="18"/>
  <c r="AX21" i="18"/>
  <c r="AX13" i="18"/>
  <c r="AX26" i="18"/>
  <c r="AX18" i="18"/>
  <c r="AX10" i="18"/>
  <c r="AX33" i="19"/>
  <c r="AX29" i="19"/>
  <c r="AX25" i="19"/>
  <c r="AX21" i="19"/>
  <c r="AX17" i="19"/>
  <c r="AX13" i="19"/>
  <c r="AX9" i="19"/>
  <c r="AX5" i="19"/>
  <c r="I2" i="9"/>
  <c r="AX32" i="19"/>
  <c r="AX28" i="19"/>
  <c r="AX24" i="19"/>
  <c r="AX20" i="19"/>
  <c r="AX16" i="19"/>
  <c r="AX12" i="19"/>
  <c r="AX8" i="19"/>
  <c r="AX33" i="20"/>
  <c r="AX29" i="20"/>
  <c r="AX25" i="20"/>
  <c r="AX21" i="20"/>
  <c r="AX17" i="20"/>
  <c r="AX13" i="20"/>
  <c r="AX9" i="20"/>
  <c r="R2" i="9"/>
  <c r="AX23" i="12"/>
  <c r="AX28" i="18"/>
  <c r="AX24" i="18"/>
  <c r="AX20" i="18"/>
  <c r="AX16" i="18"/>
  <c r="AX12" i="18"/>
  <c r="AX31" i="19"/>
  <c r="AX27" i="19"/>
  <c r="AX23" i="19"/>
  <c r="AX19" i="19"/>
  <c r="AX15" i="19"/>
  <c r="AX11" i="19"/>
  <c r="AX7" i="19"/>
  <c r="AX32" i="20"/>
  <c r="AX28" i="20"/>
  <c r="AX24" i="20"/>
  <c r="AX20" i="20"/>
  <c r="AX16" i="20"/>
  <c r="AX12" i="20"/>
  <c r="AX8" i="20"/>
  <c r="J2" i="9"/>
  <c r="AX19" i="12"/>
  <c r="AX27" i="18"/>
  <c r="AX23" i="18"/>
  <c r="AX19" i="18"/>
  <c r="AX15" i="18"/>
  <c r="AX11" i="18"/>
  <c r="AX30" i="19"/>
  <c r="AX26" i="19"/>
  <c r="AX22" i="19"/>
  <c r="AX18" i="19"/>
  <c r="AX14" i="19"/>
  <c r="AX10" i="19"/>
  <c r="AX31" i="20"/>
  <c r="AX27" i="20"/>
  <c r="AX23" i="20"/>
  <c r="AX19" i="20"/>
  <c r="AX15" i="20"/>
  <c r="AX11" i="20"/>
  <c r="AX26" i="12"/>
  <c r="AX22" i="12"/>
  <c r="AX18" i="12"/>
  <c r="AX13" i="12"/>
  <c r="AX25" i="12"/>
  <c r="AX21" i="12"/>
  <c r="AX16" i="12"/>
  <c r="AX12" i="12"/>
  <c r="AX24" i="12"/>
  <c r="AX20" i="12"/>
  <c r="AX15" i="12"/>
  <c r="AT5" i="20"/>
  <c r="AU5" i="20"/>
  <c r="AR5" i="20"/>
  <c r="AQ5" i="20" s="1"/>
  <c r="AV5" i="20"/>
  <c r="S34" i="20"/>
  <c r="S36" i="20" s="1"/>
  <c r="AR4" i="20"/>
  <c r="AV4" i="20"/>
  <c r="AS4" i="20"/>
  <c r="AT4" i="20"/>
  <c r="AS4" i="19"/>
  <c r="AT4" i="19"/>
  <c r="AU4" i="19"/>
  <c r="AR4" i="19"/>
  <c r="E34" i="18"/>
  <c r="E36" i="18" s="1"/>
  <c r="I34" i="18"/>
  <c r="I36" i="18" s="1"/>
  <c r="M34" i="18"/>
  <c r="M36" i="18" s="1"/>
  <c r="Q34" i="18"/>
  <c r="Q36" i="18" s="1"/>
  <c r="U34" i="18"/>
  <c r="U36" i="18" s="1"/>
  <c r="F34" i="18"/>
  <c r="F36" i="18" s="1"/>
  <c r="J34" i="18"/>
  <c r="J36" i="18" s="1"/>
  <c r="N34" i="18"/>
  <c r="N36" i="18" s="1"/>
  <c r="R34" i="18"/>
  <c r="R36" i="18" s="1"/>
  <c r="AR4" i="18"/>
  <c r="AU4" i="18"/>
  <c r="AV4" i="18"/>
  <c r="AS4" i="18"/>
  <c r="E6" i="9"/>
  <c r="E7" i="9"/>
  <c r="E17" i="9"/>
  <c r="E13" i="9"/>
  <c r="E22" i="9"/>
  <c r="F21" i="9"/>
  <c r="E5" i="9"/>
  <c r="AU36" i="20"/>
  <c r="AY33" i="20"/>
  <c r="AY25" i="19"/>
  <c r="F35" i="1" s="1"/>
  <c r="AU36" i="19"/>
  <c r="AY33" i="19"/>
  <c r="F43" i="1" s="1"/>
  <c r="AY29" i="18"/>
  <c r="E39" i="1" s="1"/>
  <c r="AY33" i="18"/>
  <c r="E43" i="1" s="1"/>
  <c r="AY5" i="20"/>
  <c r="AY4" i="20"/>
  <c r="G14" i="1" s="1"/>
  <c r="AY8" i="20"/>
  <c r="AY12" i="20"/>
  <c r="G22" i="1" s="1"/>
  <c r="AY16" i="20"/>
  <c r="AY20" i="20"/>
  <c r="AY24" i="20"/>
  <c r="AY28" i="20"/>
  <c r="G38" i="1" s="1"/>
  <c r="AY32" i="20"/>
  <c r="AY9" i="20"/>
  <c r="AY17" i="20"/>
  <c r="AY7" i="20"/>
  <c r="AY11" i="20"/>
  <c r="AY15" i="20"/>
  <c r="AY19" i="20"/>
  <c r="AY23" i="20"/>
  <c r="AY27" i="20"/>
  <c r="AY31" i="20"/>
  <c r="AP34" i="20"/>
  <c r="AP36" i="20" s="1"/>
  <c r="AY21" i="20"/>
  <c r="AY25" i="20"/>
  <c r="AY5" i="19"/>
  <c r="F15" i="1" s="1"/>
  <c r="AY4" i="19"/>
  <c r="F14" i="1" s="1"/>
  <c r="AY8" i="19"/>
  <c r="F18" i="1" s="1"/>
  <c r="AY12" i="19"/>
  <c r="F22" i="1" s="1"/>
  <c r="AY16" i="19"/>
  <c r="F26" i="1" s="1"/>
  <c r="AY20" i="19"/>
  <c r="F30" i="1" s="1"/>
  <c r="AY24" i="19"/>
  <c r="F34" i="1" s="1"/>
  <c r="AY28" i="19"/>
  <c r="F38" i="1" s="1"/>
  <c r="AY32" i="19"/>
  <c r="F42" i="1" s="1"/>
  <c r="AY9" i="19"/>
  <c r="F19" i="1" s="1"/>
  <c r="AY13" i="19"/>
  <c r="F23" i="1" s="1"/>
  <c r="AY29" i="19"/>
  <c r="F39" i="1" s="1"/>
  <c r="AY7" i="19"/>
  <c r="F17" i="1" s="1"/>
  <c r="AY11" i="19"/>
  <c r="F21" i="1" s="1"/>
  <c r="AY15" i="19"/>
  <c r="F25" i="1" s="1"/>
  <c r="AY19" i="19"/>
  <c r="F29" i="1" s="1"/>
  <c r="AY23" i="19"/>
  <c r="F33" i="1" s="1"/>
  <c r="AY27" i="19"/>
  <c r="F37" i="1" s="1"/>
  <c r="AY31" i="19"/>
  <c r="F41" i="1" s="1"/>
  <c r="AP34" i="19"/>
  <c r="AP36" i="19" s="1"/>
  <c r="AY17" i="19"/>
  <c r="F27" i="1" s="1"/>
  <c r="AU36" i="18"/>
  <c r="AY9" i="18"/>
  <c r="E19" i="1" s="1"/>
  <c r="AY25" i="18"/>
  <c r="E35" i="1" s="1"/>
  <c r="AY4" i="18"/>
  <c r="E14" i="1" s="1"/>
  <c r="AY8" i="18"/>
  <c r="E18" i="1" s="1"/>
  <c r="AY12" i="18"/>
  <c r="E22" i="1" s="1"/>
  <c r="AY16" i="18"/>
  <c r="E26" i="1" s="1"/>
  <c r="AY20" i="18"/>
  <c r="E30" i="1" s="1"/>
  <c r="AY24" i="18"/>
  <c r="E34" i="1" s="1"/>
  <c r="AY28" i="18"/>
  <c r="E38" i="1" s="1"/>
  <c r="AY32" i="18"/>
  <c r="E42" i="1" s="1"/>
  <c r="AY11" i="18"/>
  <c r="E21" i="1" s="1"/>
  <c r="AY15" i="18"/>
  <c r="E25" i="1" s="1"/>
  <c r="AY19" i="18"/>
  <c r="E29" i="1" s="1"/>
  <c r="AY23" i="18"/>
  <c r="E33" i="1" s="1"/>
  <c r="AY27" i="18"/>
  <c r="E37" i="1" s="1"/>
  <c r="AY31" i="18"/>
  <c r="E41" i="1" s="1"/>
  <c r="AP34" i="18"/>
  <c r="AP36" i="18" s="1"/>
  <c r="BJ2" i="8"/>
  <c r="BK2" i="8"/>
  <c r="BL2" i="8"/>
  <c r="BM2" i="8"/>
  <c r="BN2" i="8"/>
  <c r="BO2" i="8"/>
  <c r="BP2" i="8"/>
  <c r="BQ2" i="8"/>
  <c r="BR2" i="8"/>
  <c r="BS2" i="8"/>
  <c r="BT2" i="8"/>
  <c r="BU2" i="8"/>
  <c r="BV2" i="8"/>
  <c r="BW2" i="8"/>
  <c r="BX2" i="8"/>
  <c r="BY2" i="8"/>
  <c r="BZ2" i="8"/>
  <c r="CA2" i="8"/>
  <c r="CB2" i="8"/>
  <c r="CC2" i="8"/>
  <c r="CD2" i="8"/>
  <c r="CE2" i="8"/>
  <c r="CF2" i="8"/>
  <c r="CG2" i="8"/>
  <c r="CH2" i="8"/>
  <c r="CI2" i="8"/>
  <c r="CJ2" i="8"/>
  <c r="CK2" i="8"/>
  <c r="BJ3" i="8"/>
  <c r="BK3" i="8"/>
  <c r="BL3" i="8"/>
  <c r="BM3" i="8"/>
  <c r="BN3" i="8"/>
  <c r="BO3" i="8"/>
  <c r="BP3" i="8"/>
  <c r="BQ3" i="8"/>
  <c r="BR3" i="8"/>
  <c r="BS3" i="8"/>
  <c r="BT3" i="8"/>
  <c r="BU3" i="8"/>
  <c r="BV3" i="8"/>
  <c r="BW3" i="8"/>
  <c r="BX3" i="8"/>
  <c r="BY3" i="8"/>
  <c r="BZ3" i="8"/>
  <c r="CA3" i="8"/>
  <c r="CB3" i="8"/>
  <c r="CC3" i="8"/>
  <c r="CD3" i="8"/>
  <c r="CE3" i="8"/>
  <c r="CF3" i="8"/>
  <c r="CG3" i="8"/>
  <c r="CH3" i="8"/>
  <c r="CI3" i="8"/>
  <c r="CJ3" i="8"/>
  <c r="CK3" i="8"/>
  <c r="E3" i="5"/>
  <c r="F3" i="5"/>
  <c r="G3" i="5"/>
  <c r="H3" i="5"/>
  <c r="I3" i="5"/>
  <c r="J3" i="5"/>
  <c r="K3" i="5"/>
  <c r="L3" i="5"/>
  <c r="E2" i="8"/>
  <c r="F2" i="8"/>
  <c r="G2" i="8"/>
  <c r="H2" i="8"/>
  <c r="I2" i="8"/>
  <c r="J2" i="8"/>
  <c r="K2" i="8"/>
  <c r="L2" i="8"/>
  <c r="M2" i="8"/>
  <c r="N2" i="8"/>
  <c r="O2" i="8"/>
  <c r="P2" i="8"/>
  <c r="Q2" i="8"/>
  <c r="R2" i="8"/>
  <c r="S2" i="8"/>
  <c r="T2" i="8"/>
  <c r="U2" i="8"/>
  <c r="V2" i="8"/>
  <c r="W2" i="8"/>
  <c r="X2" i="8"/>
  <c r="Y2" i="8"/>
  <c r="Z2" i="8"/>
  <c r="AA2" i="8"/>
  <c r="AB2" i="8"/>
  <c r="AC2" i="8"/>
  <c r="AD2" i="8"/>
  <c r="AE2" i="8"/>
  <c r="AF2" i="8"/>
  <c r="AG2" i="8"/>
  <c r="AH2" i="8"/>
  <c r="AO2" i="8"/>
  <c r="AP2" i="8"/>
  <c r="AQ2" i="8"/>
  <c r="AR2" i="8"/>
  <c r="AS2" i="8"/>
  <c r="AT2" i="8"/>
  <c r="AU2" i="8"/>
  <c r="AV2" i="8"/>
  <c r="AW2" i="8"/>
  <c r="AX2" i="8"/>
  <c r="AY2" i="8"/>
  <c r="AZ2" i="8"/>
  <c r="BA2" i="8"/>
  <c r="BB2" i="8"/>
  <c r="BC2" i="8"/>
  <c r="BD2" i="8"/>
  <c r="BE2" i="8"/>
  <c r="BF2" i="8"/>
  <c r="BG2" i="8"/>
  <c r="BH2" i="8"/>
  <c r="BI2"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D39" i="12"/>
  <c r="B29" i="12"/>
  <c r="C29" i="12"/>
  <c r="AP29" i="12"/>
  <c r="B30" i="12"/>
  <c r="C30" i="12"/>
  <c r="AP30" i="12"/>
  <c r="B31" i="12"/>
  <c r="C31" i="12"/>
  <c r="AP31" i="12"/>
  <c r="B32" i="12"/>
  <c r="C32" i="12"/>
  <c r="AP32" i="12"/>
  <c r="B33" i="12"/>
  <c r="C33" i="12"/>
  <c r="AP33" i="12"/>
  <c r="B5" i="12"/>
  <c r="C5" i="12"/>
  <c r="AP5" i="12"/>
  <c r="B6" i="12"/>
  <c r="C6" i="12"/>
  <c r="AP6" i="12"/>
  <c r="B7" i="12"/>
  <c r="C7" i="12"/>
  <c r="AP7" i="12"/>
  <c r="B8" i="12"/>
  <c r="C8" i="12"/>
  <c r="AP8" i="12"/>
  <c r="B9" i="12"/>
  <c r="C9" i="12"/>
  <c r="AP9" i="12"/>
  <c r="B10" i="12"/>
  <c r="C10" i="12"/>
  <c r="AP10" i="12"/>
  <c r="B11" i="12"/>
  <c r="C11" i="12"/>
  <c r="AP11" i="12"/>
  <c r="B12" i="12"/>
  <c r="C12" i="12"/>
  <c r="AP12" i="12"/>
  <c r="B13" i="12"/>
  <c r="C13" i="12"/>
  <c r="AP13" i="12"/>
  <c r="B14" i="12"/>
  <c r="C14" i="12"/>
  <c r="AP14" i="12"/>
  <c r="B15" i="12"/>
  <c r="C15" i="12"/>
  <c r="AP15" i="12"/>
  <c r="B16" i="12"/>
  <c r="C16" i="12"/>
  <c r="AP16" i="12"/>
  <c r="B17" i="12"/>
  <c r="C17" i="12"/>
  <c r="AP17" i="12"/>
  <c r="B18" i="12"/>
  <c r="C18" i="12"/>
  <c r="AP18" i="12"/>
  <c r="B19" i="12"/>
  <c r="C19" i="12"/>
  <c r="AP19" i="12"/>
  <c r="B20" i="12"/>
  <c r="C20" i="12"/>
  <c r="AP20" i="12"/>
  <c r="B21" i="12"/>
  <c r="C21" i="12"/>
  <c r="AP21" i="12"/>
  <c r="B22" i="12"/>
  <c r="C22" i="12"/>
  <c r="AP22" i="12"/>
  <c r="B23" i="12"/>
  <c r="C23" i="12"/>
  <c r="AP23" i="12"/>
  <c r="B24" i="12"/>
  <c r="C24" i="12"/>
  <c r="AP24" i="12"/>
  <c r="B25" i="12"/>
  <c r="C25" i="12"/>
  <c r="AP25" i="12"/>
  <c r="B26" i="12"/>
  <c r="C26" i="12"/>
  <c r="AP26" i="12"/>
  <c r="B27" i="12"/>
  <c r="C27" i="12"/>
  <c r="AP27" i="12"/>
  <c r="B28" i="12"/>
  <c r="C28" i="12"/>
  <c r="AP28" i="12"/>
  <c r="B31" i="8"/>
  <c r="C31" i="8"/>
  <c r="A31" i="7"/>
  <c r="O31" i="7" s="1"/>
  <c r="S31" i="9" s="1"/>
  <c r="B31" i="7"/>
  <c r="C31" i="7"/>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5" i="8"/>
  <c r="C5" i="8"/>
  <c r="B6" i="8"/>
  <c r="C6" i="8"/>
  <c r="B7" i="8"/>
  <c r="C7" i="8"/>
  <c r="B8" i="8"/>
  <c r="C8" i="8"/>
  <c r="B9" i="8"/>
  <c r="C9" i="8"/>
  <c r="B10" i="8"/>
  <c r="C10" i="8"/>
  <c r="B11" i="8"/>
  <c r="C11" i="8"/>
  <c r="B12" i="8"/>
  <c r="C12" i="8"/>
  <c r="B13" i="8"/>
  <c r="C13" i="8"/>
  <c r="B14" i="8"/>
  <c r="C14" i="8"/>
  <c r="B15" i="8"/>
  <c r="C15" i="8"/>
  <c r="B16" i="8"/>
  <c r="C16" i="8"/>
  <c r="B17" i="8"/>
  <c r="C17" i="8"/>
  <c r="B18" i="8"/>
  <c r="C18" i="8"/>
  <c r="B19" i="8"/>
  <c r="C19" i="8"/>
  <c r="B20" i="8"/>
  <c r="C20" i="8"/>
  <c r="B21" i="8"/>
  <c r="C21" i="8"/>
  <c r="B22" i="8"/>
  <c r="C22" i="8"/>
  <c r="B23" i="8"/>
  <c r="C23" i="8"/>
  <c r="B24" i="8"/>
  <c r="C24" i="8"/>
  <c r="B25" i="8"/>
  <c r="C25" i="8"/>
  <c r="B26" i="8"/>
  <c r="C26" i="8"/>
  <c r="B27" i="8"/>
  <c r="C27" i="8"/>
  <c r="B28" i="8"/>
  <c r="C28" i="8"/>
  <c r="B29" i="8"/>
  <c r="C29" i="8"/>
  <c r="B30" i="8"/>
  <c r="C30" i="8"/>
  <c r="B29" i="9"/>
  <c r="C29" i="9"/>
  <c r="B30" i="9"/>
  <c r="C30" i="9"/>
  <c r="B31" i="9"/>
  <c r="C31" i="9"/>
  <c r="B32" i="9"/>
  <c r="C32" i="9"/>
  <c r="B33" i="9"/>
  <c r="C33" i="9"/>
  <c r="A32" i="7"/>
  <c r="O32" i="7" s="1"/>
  <c r="S32" i="9" s="1"/>
  <c r="B32" i="7"/>
  <c r="C32" i="7"/>
  <c r="A33" i="7"/>
  <c r="O33" i="7" s="1"/>
  <c r="S33" i="9" s="1"/>
  <c r="B33" i="7"/>
  <c r="C33" i="7"/>
  <c r="B5" i="9"/>
  <c r="C5" i="9"/>
  <c r="B6" i="9"/>
  <c r="C6" i="9"/>
  <c r="B7" i="9"/>
  <c r="C7" i="9"/>
  <c r="B8" i="9"/>
  <c r="C8" i="9"/>
  <c r="B9" i="9"/>
  <c r="C9" i="9"/>
  <c r="B10" i="9"/>
  <c r="C10" i="9"/>
  <c r="B11" i="9"/>
  <c r="C11" i="9"/>
  <c r="B12" i="9"/>
  <c r="C12" i="9"/>
  <c r="B13" i="9"/>
  <c r="C13" i="9"/>
  <c r="B14" i="9"/>
  <c r="C14" i="9"/>
  <c r="B15" i="9"/>
  <c r="C15" i="9"/>
  <c r="B16" i="9"/>
  <c r="C16" i="9"/>
  <c r="B17" i="9"/>
  <c r="C17" i="9"/>
  <c r="B18" i="9"/>
  <c r="C18" i="9"/>
  <c r="B19" i="9"/>
  <c r="C19" i="9"/>
  <c r="B20" i="9"/>
  <c r="C20" i="9"/>
  <c r="B21" i="9"/>
  <c r="C21" i="9"/>
  <c r="B22" i="9"/>
  <c r="C22" i="9"/>
  <c r="B23" i="9"/>
  <c r="C23" i="9"/>
  <c r="B24" i="9"/>
  <c r="C24" i="9"/>
  <c r="B25" i="9"/>
  <c r="C25" i="9"/>
  <c r="B26" i="9"/>
  <c r="C26" i="9"/>
  <c r="B27" i="9"/>
  <c r="C27" i="9"/>
  <c r="B28" i="9"/>
  <c r="C28" i="9"/>
  <c r="A23" i="7"/>
  <c r="O23" i="7" s="1"/>
  <c r="S23" i="9" s="1"/>
  <c r="B23" i="7"/>
  <c r="C23" i="7"/>
  <c r="A24" i="7"/>
  <c r="O24" i="7" s="1"/>
  <c r="S24" i="9" s="1"/>
  <c r="B24" i="7"/>
  <c r="C24" i="7"/>
  <c r="A25" i="7"/>
  <c r="O25" i="7" s="1"/>
  <c r="S25" i="9" s="1"/>
  <c r="B25" i="7"/>
  <c r="C25" i="7"/>
  <c r="A26" i="7"/>
  <c r="O26" i="7" s="1"/>
  <c r="S26" i="9" s="1"/>
  <c r="B26" i="7"/>
  <c r="C26" i="7"/>
  <c r="A27" i="7"/>
  <c r="O27" i="7" s="1"/>
  <c r="S27" i="9" s="1"/>
  <c r="B27" i="7"/>
  <c r="C27" i="7"/>
  <c r="A28" i="7"/>
  <c r="O28" i="7" s="1"/>
  <c r="S28" i="9" s="1"/>
  <c r="B28" i="7"/>
  <c r="C28" i="7"/>
  <c r="A29" i="7"/>
  <c r="O29" i="7" s="1"/>
  <c r="S29" i="9" s="1"/>
  <c r="B29" i="7"/>
  <c r="C29" i="7"/>
  <c r="A30" i="7"/>
  <c r="O30" i="7" s="1"/>
  <c r="S30" i="9" s="1"/>
  <c r="B30" i="7"/>
  <c r="C30" i="7"/>
  <c r="A5" i="7"/>
  <c r="O5" i="7" s="1"/>
  <c r="S5" i="9" s="1"/>
  <c r="B5" i="7"/>
  <c r="C5" i="7"/>
  <c r="A6" i="7"/>
  <c r="O6" i="7" s="1"/>
  <c r="S6" i="9" s="1"/>
  <c r="B6" i="7"/>
  <c r="C6" i="7"/>
  <c r="A7" i="7"/>
  <c r="O7" i="7" s="1"/>
  <c r="S7" i="9" s="1"/>
  <c r="B7" i="7"/>
  <c r="C7" i="7"/>
  <c r="A8" i="7"/>
  <c r="O8" i="7" s="1"/>
  <c r="S8" i="9" s="1"/>
  <c r="B8" i="7"/>
  <c r="C8" i="7"/>
  <c r="A9" i="7"/>
  <c r="O9" i="7" s="1"/>
  <c r="S9" i="9" s="1"/>
  <c r="B9" i="7"/>
  <c r="C9" i="7"/>
  <c r="A10" i="7"/>
  <c r="O10" i="7" s="1"/>
  <c r="S10" i="9" s="1"/>
  <c r="B10" i="7"/>
  <c r="C10" i="7"/>
  <c r="A11" i="7"/>
  <c r="O11" i="7" s="1"/>
  <c r="S11" i="9" s="1"/>
  <c r="B11" i="7"/>
  <c r="C11" i="7"/>
  <c r="A12" i="7"/>
  <c r="O12" i="7" s="1"/>
  <c r="S12" i="9" s="1"/>
  <c r="B12" i="7"/>
  <c r="C12" i="7"/>
  <c r="A13" i="7"/>
  <c r="O13" i="7" s="1"/>
  <c r="S13" i="9" s="1"/>
  <c r="B13" i="7"/>
  <c r="C13" i="7"/>
  <c r="A14" i="7"/>
  <c r="O14" i="7" s="1"/>
  <c r="S14" i="9" s="1"/>
  <c r="B14" i="7"/>
  <c r="C14" i="7"/>
  <c r="A15" i="7"/>
  <c r="O15" i="7" s="1"/>
  <c r="S15" i="9" s="1"/>
  <c r="B15" i="7"/>
  <c r="C15" i="7"/>
  <c r="A16" i="7"/>
  <c r="O16" i="7" s="1"/>
  <c r="S16" i="9" s="1"/>
  <c r="B16" i="7"/>
  <c r="C16" i="7"/>
  <c r="A17" i="7"/>
  <c r="O17" i="7" s="1"/>
  <c r="S17" i="9" s="1"/>
  <c r="B17" i="7"/>
  <c r="C17" i="7"/>
  <c r="A18" i="7"/>
  <c r="B18" i="7"/>
  <c r="C18" i="7"/>
  <c r="A19" i="7"/>
  <c r="O19" i="7" s="1"/>
  <c r="S19" i="9" s="1"/>
  <c r="B19" i="7"/>
  <c r="C19" i="7"/>
  <c r="A20" i="7"/>
  <c r="O20" i="7" s="1"/>
  <c r="S20" i="9" s="1"/>
  <c r="B20" i="7"/>
  <c r="C20" i="7"/>
  <c r="A21" i="7"/>
  <c r="O21" i="7" s="1"/>
  <c r="S21" i="9" s="1"/>
  <c r="B21" i="7"/>
  <c r="C21" i="7"/>
  <c r="A22" i="7"/>
  <c r="O22" i="7" s="1"/>
  <c r="S22" i="9" s="1"/>
  <c r="B22" i="7"/>
  <c r="C22" i="7"/>
  <c r="A4" i="7"/>
  <c r="O4" i="7" s="1"/>
  <c r="S4" i="9" s="1"/>
  <c r="D4" i="14"/>
  <c r="D3" i="14"/>
  <c r="AV37" i="12"/>
  <c r="AP4" i="12"/>
  <c r="C4" i="7"/>
  <c r="B4" i="7"/>
  <c r="D3" i="8"/>
  <c r="AP35" i="12"/>
  <c r="D40" i="12"/>
  <c r="C4" i="12"/>
  <c r="B4" i="12"/>
  <c r="B4" i="9"/>
  <c r="C4" i="9"/>
  <c r="X5" i="7"/>
  <c r="X6" i="7"/>
  <c r="C4" i="5"/>
  <c r="B4" i="5"/>
  <c r="C4" i="8"/>
  <c r="B4" i="8"/>
  <c r="B2" i="9"/>
  <c r="D3" i="5"/>
  <c r="D2" i="8"/>
  <c r="B3" i="5"/>
  <c r="B2" i="8"/>
  <c r="B2" i="7"/>
  <c r="AQ22" i="19" l="1"/>
  <c r="AQ6" i="19"/>
  <c r="AQ17" i="19"/>
  <c r="AQ16" i="19"/>
  <c r="AQ7" i="19"/>
  <c r="AQ28" i="20"/>
  <c r="AQ12" i="20"/>
  <c r="AQ31" i="20"/>
  <c r="AQ15" i="20"/>
  <c r="AQ18" i="20"/>
  <c r="AQ13" i="20"/>
  <c r="AQ13" i="19"/>
  <c r="AQ28" i="19"/>
  <c r="AQ12" i="19"/>
  <c r="AQ19" i="19"/>
  <c r="AQ24" i="20"/>
  <c r="AQ8" i="20"/>
  <c r="AQ27" i="20"/>
  <c r="AQ11" i="20"/>
  <c r="AQ30" i="20"/>
  <c r="AQ14" i="20"/>
  <c r="AQ21" i="20"/>
  <c r="AQ25" i="20"/>
  <c r="AQ33" i="20"/>
  <c r="AQ9" i="20"/>
  <c r="AQ15" i="19"/>
  <c r="AQ14" i="19"/>
  <c r="AQ9" i="19"/>
  <c r="AQ24" i="19"/>
  <c r="AQ8" i="19"/>
  <c r="AQ11" i="19"/>
  <c r="AQ23" i="20"/>
  <c r="AQ7" i="20"/>
  <c r="AQ26" i="20"/>
  <c r="AQ10" i="20"/>
  <c r="AQ17" i="20"/>
  <c r="AQ23" i="19"/>
  <c r="AQ19" i="20"/>
  <c r="AQ22" i="20"/>
  <c r="AQ6" i="20"/>
  <c r="AQ27" i="19"/>
  <c r="AQ29" i="19"/>
  <c r="AQ30" i="19"/>
  <c r="AQ31" i="19"/>
  <c r="AQ32" i="19"/>
  <c r="AQ25" i="19"/>
  <c r="AQ32" i="18"/>
  <c r="AX32" i="18" s="1"/>
  <c r="AQ33" i="19"/>
  <c r="D37" i="18"/>
  <c r="E23" i="5"/>
  <c r="E23" i="8"/>
  <c r="E25" i="5"/>
  <c r="E25" i="8"/>
  <c r="F28" i="5"/>
  <c r="F28" i="8"/>
  <c r="E19" i="5"/>
  <c r="E19" i="8"/>
  <c r="E28" i="5"/>
  <c r="E28" i="8"/>
  <c r="E12" i="5"/>
  <c r="E12" i="8"/>
  <c r="E9" i="5"/>
  <c r="E9" i="8"/>
  <c r="F31" i="5"/>
  <c r="F31" i="8"/>
  <c r="F15" i="5"/>
  <c r="F15" i="8"/>
  <c r="F13" i="5"/>
  <c r="F13" i="8"/>
  <c r="F24" i="5"/>
  <c r="F24" i="8"/>
  <c r="F8" i="5"/>
  <c r="F8" i="8"/>
  <c r="G28" i="5"/>
  <c r="G28" i="8"/>
  <c r="G12" i="5"/>
  <c r="G12" i="8"/>
  <c r="E33" i="5"/>
  <c r="E33" i="8"/>
  <c r="F25" i="5"/>
  <c r="F25" i="8"/>
  <c r="G30" i="5"/>
  <c r="G30" i="8"/>
  <c r="G14" i="5"/>
  <c r="G14" i="8"/>
  <c r="E32" i="5"/>
  <c r="E32" i="8"/>
  <c r="F19" i="5"/>
  <c r="F19" i="8"/>
  <c r="F12" i="5"/>
  <c r="F12" i="8"/>
  <c r="F10" i="5"/>
  <c r="F10" i="8"/>
  <c r="G18" i="5"/>
  <c r="G18" i="8"/>
  <c r="E14" i="5"/>
  <c r="E14" i="8"/>
  <c r="E31" i="5"/>
  <c r="E31" i="8"/>
  <c r="E15" i="5"/>
  <c r="E15" i="8"/>
  <c r="E24" i="5"/>
  <c r="E24" i="8"/>
  <c r="E8" i="5"/>
  <c r="E8" i="8"/>
  <c r="F27" i="5"/>
  <c r="F27" i="8"/>
  <c r="F11" i="5"/>
  <c r="F11" i="8"/>
  <c r="F9" i="5"/>
  <c r="F9" i="8"/>
  <c r="F20" i="5"/>
  <c r="F20" i="8"/>
  <c r="E29" i="5"/>
  <c r="E29" i="8"/>
  <c r="F18" i="5"/>
  <c r="F18" i="8"/>
  <c r="E30" i="5"/>
  <c r="E30" i="8"/>
  <c r="G26" i="5"/>
  <c r="G26" i="8"/>
  <c r="G13" i="5"/>
  <c r="G13" i="8"/>
  <c r="E16" i="5"/>
  <c r="E16" i="8"/>
  <c r="F29" i="5"/>
  <c r="F29" i="8"/>
  <c r="F26" i="5"/>
  <c r="F26" i="8"/>
  <c r="E10" i="5"/>
  <c r="E10" i="8"/>
  <c r="E21" i="5"/>
  <c r="E21" i="8"/>
  <c r="E27" i="5"/>
  <c r="E27" i="8"/>
  <c r="E11" i="5"/>
  <c r="E11" i="8"/>
  <c r="E20" i="5"/>
  <c r="E20" i="8"/>
  <c r="F17" i="5"/>
  <c r="F17" i="8"/>
  <c r="F23" i="5"/>
  <c r="F23" i="8"/>
  <c r="F7" i="5"/>
  <c r="F7" i="8"/>
  <c r="F32" i="5"/>
  <c r="F32" i="8"/>
  <c r="F16" i="5"/>
  <c r="F16" i="8"/>
  <c r="F5" i="5"/>
  <c r="F5" i="8"/>
  <c r="F33" i="5"/>
  <c r="F33" i="8"/>
  <c r="F4" i="5"/>
  <c r="F4" i="8"/>
  <c r="E4" i="5"/>
  <c r="E4" i="8"/>
  <c r="G4" i="5"/>
  <c r="G4" i="8"/>
  <c r="G10" i="9"/>
  <c r="G10" i="5"/>
  <c r="F30" i="9"/>
  <c r="F30" i="5"/>
  <c r="F14" i="5"/>
  <c r="E18" i="9"/>
  <c r="E18" i="5"/>
  <c r="G22" i="5"/>
  <c r="G6" i="9"/>
  <c r="G6" i="5"/>
  <c r="E26" i="5"/>
  <c r="F22" i="5"/>
  <c r="F6" i="5"/>
  <c r="G29" i="9"/>
  <c r="G29" i="5"/>
  <c r="C40" i="12"/>
  <c r="B40" i="12"/>
  <c r="AQ16" i="18"/>
  <c r="AQ25" i="18"/>
  <c r="AQ18" i="18"/>
  <c r="AQ17" i="18"/>
  <c r="AQ12" i="18"/>
  <c r="AQ7" i="18"/>
  <c r="AX7" i="18" s="1"/>
  <c r="D14" i="14"/>
  <c r="O18" i="7"/>
  <c r="S18" i="9" s="1"/>
  <c r="E45" i="1"/>
  <c r="AQ19" i="18"/>
  <c r="AQ13" i="18"/>
  <c r="AQ33" i="18"/>
  <c r="AX33" i="18" s="1"/>
  <c r="AQ11" i="18"/>
  <c r="AQ31" i="18"/>
  <c r="AX31" i="18" s="1"/>
  <c r="AQ10" i="18"/>
  <c r="AQ15" i="18"/>
  <c r="AQ14" i="18"/>
  <c r="AQ29" i="18"/>
  <c r="AX29" i="18" s="1"/>
  <c r="AQ6" i="18"/>
  <c r="AQ27" i="18"/>
  <c r="AQ5" i="18"/>
  <c r="AQ26" i="18"/>
  <c r="AQ30" i="18"/>
  <c r="AX30" i="18" s="1"/>
  <c r="AQ9" i="18"/>
  <c r="AQ23" i="18"/>
  <c r="AQ22" i="18"/>
  <c r="AQ21" i="18"/>
  <c r="E30" i="9"/>
  <c r="F10" i="9"/>
  <c r="G13" i="9"/>
  <c r="F26" i="9"/>
  <c r="E10" i="9"/>
  <c r="E21" i="9"/>
  <c r="E14" i="9"/>
  <c r="G18" i="9"/>
  <c r="F18" i="9"/>
  <c r="G26" i="9"/>
  <c r="F22" i="9"/>
  <c r="F6" i="9"/>
  <c r="G30" i="9"/>
  <c r="G14" i="9"/>
  <c r="G31" i="1"/>
  <c r="G21" i="8" s="1"/>
  <c r="G33" i="1"/>
  <c r="G23" i="8" s="1"/>
  <c r="G29" i="1"/>
  <c r="G19" i="8" s="1"/>
  <c r="G27" i="1"/>
  <c r="G34" i="1"/>
  <c r="G24" i="8" s="1"/>
  <c r="G18" i="1"/>
  <c r="G8" i="8" s="1"/>
  <c r="G43" i="1"/>
  <c r="G33" i="8" s="1"/>
  <c r="E26" i="9"/>
  <c r="G41" i="1"/>
  <c r="G31" i="8" s="1"/>
  <c r="G25" i="1"/>
  <c r="G15" i="8" s="1"/>
  <c r="G19" i="1"/>
  <c r="G9" i="8" s="1"/>
  <c r="G30" i="1"/>
  <c r="G20" i="8" s="1"/>
  <c r="F14" i="9"/>
  <c r="G22" i="9"/>
  <c r="G17" i="1"/>
  <c r="G7" i="8" s="1"/>
  <c r="G35" i="1"/>
  <c r="G25" i="8" s="1"/>
  <c r="G37" i="1"/>
  <c r="G27" i="8" s="1"/>
  <c r="G21" i="1"/>
  <c r="G11" i="8" s="1"/>
  <c r="G42" i="1"/>
  <c r="G26" i="1"/>
  <c r="G16" i="8" s="1"/>
  <c r="G15" i="1"/>
  <c r="G5" i="8" s="1"/>
  <c r="V37" i="20"/>
  <c r="W37" i="20"/>
  <c r="T37" i="20"/>
  <c r="U37" i="20"/>
  <c r="AQ4" i="20"/>
  <c r="AX4" i="20" s="1"/>
  <c r="AR34" i="20"/>
  <c r="AU34" i="20"/>
  <c r="AS34" i="20"/>
  <c r="D37" i="20"/>
  <c r="AH37" i="20"/>
  <c r="AK37" i="20"/>
  <c r="AI37" i="20"/>
  <c r="AJ37" i="20"/>
  <c r="AV34" i="20"/>
  <c r="AG26" i="7"/>
  <c r="AG13" i="7"/>
  <c r="AV34" i="19"/>
  <c r="AS34" i="19"/>
  <c r="D37" i="19"/>
  <c r="W37" i="19"/>
  <c r="AR34" i="19"/>
  <c r="AU34" i="19"/>
  <c r="AT34" i="19"/>
  <c r="AG14" i="7"/>
  <c r="AX5" i="18"/>
  <c r="AG22" i="7"/>
  <c r="AG24" i="7"/>
  <c r="AG25" i="7"/>
  <c r="AG18" i="7"/>
  <c r="AG20" i="7"/>
  <c r="AG23" i="7"/>
  <c r="AG12" i="7"/>
  <c r="AG28" i="7"/>
  <c r="AG16" i="7"/>
  <c r="AG21" i="7"/>
  <c r="AG15" i="7"/>
  <c r="AG11" i="7"/>
  <c r="AG27" i="7"/>
  <c r="T34" i="12"/>
  <c r="T36" i="12" s="1"/>
  <c r="W34" i="12"/>
  <c r="W36" i="12" s="1"/>
  <c r="AS2" i="12"/>
  <c r="AT2" i="12"/>
  <c r="AR2" i="12"/>
  <c r="D13" i="1"/>
  <c r="D45" i="1" s="1"/>
  <c r="AU2" i="12"/>
  <c r="AY4" i="12"/>
  <c r="D14" i="1" s="1"/>
  <c r="D4" i="8" s="1"/>
  <c r="AV4" i="12"/>
  <c r="AR4" i="12"/>
  <c r="AS4" i="12"/>
  <c r="AU4" i="12"/>
  <c r="AT4" i="12"/>
  <c r="AV26" i="12"/>
  <c r="AR26" i="12"/>
  <c r="AU26" i="12"/>
  <c r="AS26" i="12"/>
  <c r="AT26" i="12"/>
  <c r="AY22" i="12"/>
  <c r="D32" i="1" s="1"/>
  <c r="AV22" i="12"/>
  <c r="AR22" i="12"/>
  <c r="AS22" i="12"/>
  <c r="AU22" i="12"/>
  <c r="AT22" i="12"/>
  <c r="AY18" i="12"/>
  <c r="D28" i="1" s="1"/>
  <c r="AV18" i="12"/>
  <c r="AR18" i="12"/>
  <c r="AS18" i="12"/>
  <c r="AU18" i="12"/>
  <c r="AT18" i="12"/>
  <c r="AU14" i="12"/>
  <c r="AV14" i="12"/>
  <c r="AR14" i="12"/>
  <c r="AT14" i="12"/>
  <c r="AS14" i="12"/>
  <c r="AY6" i="12"/>
  <c r="D16" i="1" s="1"/>
  <c r="D6" i="8" s="1"/>
  <c r="AT6" i="12"/>
  <c r="AU6" i="12"/>
  <c r="AS6" i="12"/>
  <c r="AV6" i="12"/>
  <c r="AR6" i="12"/>
  <c r="AY31" i="12"/>
  <c r="D41" i="1" s="1"/>
  <c r="AU31" i="12"/>
  <c r="AV31" i="12"/>
  <c r="AR31" i="12"/>
  <c r="AT31" i="12"/>
  <c r="AS31" i="12"/>
  <c r="AY27" i="12"/>
  <c r="D37" i="1" s="1"/>
  <c r="AU27" i="12"/>
  <c r="AR27" i="12"/>
  <c r="AQ27" i="12" s="1"/>
  <c r="AT27" i="12"/>
  <c r="AV27" i="12"/>
  <c r="AS27" i="12"/>
  <c r="AY23" i="12"/>
  <c r="D33" i="1" s="1"/>
  <c r="AU23" i="12"/>
  <c r="AV23" i="12"/>
  <c r="AR23" i="12"/>
  <c r="AT23" i="12"/>
  <c r="AS23" i="12"/>
  <c r="AU19" i="12"/>
  <c r="AV19" i="12"/>
  <c r="AR19" i="12"/>
  <c r="AQ19" i="12" s="1"/>
  <c r="AT19" i="12"/>
  <c r="AS19" i="12"/>
  <c r="AT15" i="12"/>
  <c r="AU15" i="12"/>
  <c r="AS15" i="12"/>
  <c r="AV15" i="12"/>
  <c r="AR15" i="12"/>
  <c r="AT11" i="12"/>
  <c r="AU11" i="12"/>
  <c r="AS11" i="12"/>
  <c r="AV11" i="12"/>
  <c r="AR11" i="12"/>
  <c r="AQ11" i="12" s="1"/>
  <c r="AY7" i="12"/>
  <c r="D17" i="1" s="1"/>
  <c r="AS7" i="12"/>
  <c r="AT7" i="12"/>
  <c r="AV7" i="12"/>
  <c r="AR7" i="12"/>
  <c r="AU7" i="12"/>
  <c r="AT32" i="12"/>
  <c r="AU32" i="12"/>
  <c r="AS32" i="12"/>
  <c r="AV32" i="12"/>
  <c r="AR32" i="12"/>
  <c r="AT28" i="12"/>
  <c r="AU28" i="12"/>
  <c r="AS28" i="12"/>
  <c r="AV28" i="12"/>
  <c r="AR28" i="12"/>
  <c r="AQ28" i="12" s="1"/>
  <c r="AT24" i="12"/>
  <c r="AS24" i="12"/>
  <c r="AU24" i="12"/>
  <c r="AV24" i="12"/>
  <c r="AR24" i="12"/>
  <c r="AY20" i="12"/>
  <c r="D30" i="1" s="1"/>
  <c r="AT20" i="12"/>
  <c r="AU20" i="12"/>
  <c r="AS20" i="12"/>
  <c r="AV20" i="12"/>
  <c r="AR20" i="12"/>
  <c r="AY16" i="12"/>
  <c r="D26" i="1" s="1"/>
  <c r="AS16" i="12"/>
  <c r="AT16" i="12"/>
  <c r="AV16" i="12"/>
  <c r="AR16" i="12"/>
  <c r="AU16" i="12"/>
  <c r="AY12" i="12"/>
  <c r="D22" i="1" s="1"/>
  <c r="AS12" i="12"/>
  <c r="AT12" i="12"/>
  <c r="AV12" i="12"/>
  <c r="AR12" i="12"/>
  <c r="AQ12" i="12" s="1"/>
  <c r="AU12" i="12"/>
  <c r="AV8" i="12"/>
  <c r="AR8" i="12"/>
  <c r="AS8" i="12"/>
  <c r="AU8" i="12"/>
  <c r="AT8" i="12"/>
  <c r="AS33" i="12"/>
  <c r="AV33" i="12"/>
  <c r="AR33" i="12"/>
  <c r="AT33" i="12"/>
  <c r="AU33" i="12"/>
  <c r="AS29" i="12"/>
  <c r="AT29" i="12"/>
  <c r="AV29" i="12"/>
  <c r="AR29" i="12"/>
  <c r="AU29" i="12"/>
  <c r="AS25" i="12"/>
  <c r="AT25" i="12"/>
  <c r="AV25" i="12"/>
  <c r="AR25" i="12"/>
  <c r="AQ25" i="12" s="1"/>
  <c r="AU25" i="12"/>
  <c r="AS21" i="12"/>
  <c r="AT21" i="12"/>
  <c r="AV21" i="12"/>
  <c r="AR21" i="12"/>
  <c r="AU21" i="12"/>
  <c r="AV13" i="12"/>
  <c r="AR13" i="12"/>
  <c r="AQ13" i="12" s="1"/>
  <c r="AS13" i="12"/>
  <c r="AU13" i="12"/>
  <c r="AT13" i="12"/>
  <c r="AU9" i="12"/>
  <c r="AV9" i="12"/>
  <c r="AR9" i="12"/>
  <c r="AT9" i="12"/>
  <c r="AS9" i="12"/>
  <c r="AY5" i="12"/>
  <c r="AU5" i="12"/>
  <c r="AV5" i="12"/>
  <c r="AR5" i="12"/>
  <c r="AQ5" i="12" s="1"/>
  <c r="AT5" i="12"/>
  <c r="AS5" i="12"/>
  <c r="AY30" i="12"/>
  <c r="D40" i="1" s="1"/>
  <c r="AV30" i="12"/>
  <c r="AR30" i="12"/>
  <c r="AU30" i="12"/>
  <c r="AS30" i="12"/>
  <c r="AT30" i="12"/>
  <c r="AU17" i="12"/>
  <c r="AT17" i="12"/>
  <c r="AS17" i="12"/>
  <c r="AV17" i="12"/>
  <c r="AR17" i="12"/>
  <c r="AQ4" i="18"/>
  <c r="AX4" i="18" s="1"/>
  <c r="AT34" i="20"/>
  <c r="AX5" i="20"/>
  <c r="J37" i="20"/>
  <c r="Q37" i="20"/>
  <c r="K37" i="20"/>
  <c r="F37" i="20"/>
  <c r="M37" i="20"/>
  <c r="G37" i="20"/>
  <c r="R37" i="20"/>
  <c r="I37" i="20"/>
  <c r="H37" i="20"/>
  <c r="S37" i="20"/>
  <c r="P37" i="20"/>
  <c r="N37" i="20"/>
  <c r="E37" i="20"/>
  <c r="O37" i="20"/>
  <c r="L37" i="20"/>
  <c r="V37" i="19"/>
  <c r="U37" i="19"/>
  <c r="T37" i="19"/>
  <c r="S37" i="19"/>
  <c r="R37" i="19"/>
  <c r="Q37" i="19"/>
  <c r="P37" i="19"/>
  <c r="O37" i="19"/>
  <c r="N37" i="19"/>
  <c r="M37" i="19"/>
  <c r="L37" i="19"/>
  <c r="K37" i="19"/>
  <c r="J37" i="19"/>
  <c r="I37" i="19"/>
  <c r="H37" i="19"/>
  <c r="G37" i="19"/>
  <c r="F37" i="19"/>
  <c r="E37" i="19"/>
  <c r="AQ4" i="19"/>
  <c r="AX4" i="19" s="1"/>
  <c r="AT10" i="12"/>
  <c r="AS10" i="12"/>
  <c r="AV10" i="12"/>
  <c r="AR10" i="12"/>
  <c r="AU10" i="12"/>
  <c r="Q37" i="18"/>
  <c r="P37" i="18"/>
  <c r="S37" i="18"/>
  <c r="G37" i="18"/>
  <c r="AX6" i="18"/>
  <c r="J37" i="18"/>
  <c r="R37" i="18"/>
  <c r="T37" i="18"/>
  <c r="I37" i="18"/>
  <c r="W37" i="18"/>
  <c r="N37" i="18"/>
  <c r="L37" i="18"/>
  <c r="U37" i="18"/>
  <c r="E37" i="18"/>
  <c r="O37" i="18"/>
  <c r="F37" i="18"/>
  <c r="K37" i="18"/>
  <c r="M37" i="18"/>
  <c r="H37" i="18"/>
  <c r="V37" i="18"/>
  <c r="G4" i="9"/>
  <c r="E24" i="9"/>
  <c r="F17" i="9"/>
  <c r="F16" i="9"/>
  <c r="F19" i="9"/>
  <c r="F25" i="9"/>
  <c r="E27" i="9"/>
  <c r="E8" i="9"/>
  <c r="F7" i="9"/>
  <c r="F13" i="9"/>
  <c r="F32" i="9"/>
  <c r="E25" i="9"/>
  <c r="F9" i="9"/>
  <c r="E19" i="9"/>
  <c r="E28" i="9"/>
  <c r="E20" i="9"/>
  <c r="E12" i="9"/>
  <c r="F31" i="9"/>
  <c r="F15" i="9"/>
  <c r="F29" i="9"/>
  <c r="F24" i="9"/>
  <c r="F8" i="9"/>
  <c r="F5" i="9"/>
  <c r="E16" i="9"/>
  <c r="F23" i="9"/>
  <c r="E29" i="9"/>
  <c r="E15" i="9"/>
  <c r="E9" i="9"/>
  <c r="F20" i="9"/>
  <c r="E31" i="9"/>
  <c r="E23" i="9"/>
  <c r="F27" i="9"/>
  <c r="F11" i="9"/>
  <c r="F28" i="9"/>
  <c r="F12" i="9"/>
  <c r="F33" i="9"/>
  <c r="E4" i="9"/>
  <c r="G28" i="9"/>
  <c r="G12" i="9"/>
  <c r="AY19" i="12"/>
  <c r="D29" i="1" s="1"/>
  <c r="AY15" i="12"/>
  <c r="D25" i="1" s="1"/>
  <c r="AY11" i="12"/>
  <c r="D21" i="1" s="1"/>
  <c r="AY32" i="12"/>
  <c r="D42" i="1" s="1"/>
  <c r="AY14" i="12"/>
  <c r="D24" i="1" s="1"/>
  <c r="AY10" i="12"/>
  <c r="D20" i="1" s="1"/>
  <c r="AY28" i="12"/>
  <c r="D38" i="1" s="1"/>
  <c r="AY24" i="12"/>
  <c r="D34" i="1" s="1"/>
  <c r="AY33" i="12"/>
  <c r="D43" i="1" s="1"/>
  <c r="AY29" i="12"/>
  <c r="D39" i="1" s="1"/>
  <c r="AY26" i="12"/>
  <c r="D36" i="1" s="1"/>
  <c r="AY25" i="12"/>
  <c r="D35" i="1" s="1"/>
  <c r="AY21" i="12"/>
  <c r="D31" i="1" s="1"/>
  <c r="AY17" i="12"/>
  <c r="D27" i="1" s="1"/>
  <c r="AY13" i="12"/>
  <c r="D23" i="1" s="1"/>
  <c r="AY9" i="12"/>
  <c r="D19" i="1" s="1"/>
  <c r="AY8" i="12"/>
  <c r="D18" i="1" s="1"/>
  <c r="AS34" i="18"/>
  <c r="AV34" i="18"/>
  <c r="AU34" i="18"/>
  <c r="AR34" i="18"/>
  <c r="AT34" i="18"/>
  <c r="Q34" i="12"/>
  <c r="Q36" i="12" s="1"/>
  <c r="U34" i="12"/>
  <c r="U36" i="12" s="1"/>
  <c r="K34" i="12"/>
  <c r="K36" i="12" s="1"/>
  <c r="J34" i="12"/>
  <c r="J36" i="12" s="1"/>
  <c r="G34" i="12"/>
  <c r="G36" i="12" s="1"/>
  <c r="S34" i="12"/>
  <c r="S36" i="12" s="1"/>
  <c r="O34" i="12"/>
  <c r="O36" i="12" s="1"/>
  <c r="H34" i="12"/>
  <c r="H36" i="12" s="1"/>
  <c r="X7" i="7"/>
  <c r="M34" i="12"/>
  <c r="M36" i="12" s="1"/>
  <c r="F34" i="12"/>
  <c r="F36" i="12" s="1"/>
  <c r="L34" i="12"/>
  <c r="L36" i="12" s="1"/>
  <c r="I34" i="12"/>
  <c r="I36" i="12" s="1"/>
  <c r="N34" i="12"/>
  <c r="N36" i="12" s="1"/>
  <c r="R34" i="12"/>
  <c r="R36" i="12" s="1"/>
  <c r="E34" i="12"/>
  <c r="E36" i="12" s="1"/>
  <c r="AP34" i="12"/>
  <c r="AP36" i="12" s="1"/>
  <c r="V34" i="12"/>
  <c r="V36" i="12" s="1"/>
  <c r="D34" i="12"/>
  <c r="D36" i="12" s="1"/>
  <c r="P34" i="12"/>
  <c r="P36" i="12" s="1"/>
  <c r="AU36" i="12"/>
  <c r="AQ8" i="12" l="1"/>
  <c r="AQ24" i="12"/>
  <c r="AQ7" i="12"/>
  <c r="AQ18" i="12"/>
  <c r="AQ26" i="12"/>
  <c r="AQ10" i="12"/>
  <c r="AQ9" i="12"/>
  <c r="AQ16" i="12"/>
  <c r="AQ17" i="12"/>
  <c r="AQ21" i="12"/>
  <c r="AQ20" i="12"/>
  <c r="AQ15" i="12"/>
  <c r="AQ23" i="12"/>
  <c r="AQ6" i="12"/>
  <c r="AQ14" i="12"/>
  <c r="AQ22" i="12"/>
  <c r="AQ31" i="12"/>
  <c r="AX31" i="12" s="1"/>
  <c r="AG31" i="7" s="1"/>
  <c r="AQ29" i="12"/>
  <c r="AX29" i="12" s="1"/>
  <c r="AG29" i="7" s="1"/>
  <c r="AQ30" i="12"/>
  <c r="AX30" i="12" s="1"/>
  <c r="AG30" i="7" s="1"/>
  <c r="AQ32" i="12"/>
  <c r="AX32" i="12" s="1"/>
  <c r="AG32" i="7" s="1"/>
  <c r="AQ33" i="12"/>
  <c r="D21" i="5"/>
  <c r="D21" i="8"/>
  <c r="D14" i="5"/>
  <c r="D14" i="8"/>
  <c r="D30" i="5"/>
  <c r="D30" i="8"/>
  <c r="D22" i="5"/>
  <c r="D22" i="8"/>
  <c r="D9" i="5"/>
  <c r="D9" i="8"/>
  <c r="D24" i="5"/>
  <c r="D24" i="8"/>
  <c r="D23" i="5"/>
  <c r="D23" i="8"/>
  <c r="D26" i="5"/>
  <c r="D26" i="8"/>
  <c r="D28" i="5"/>
  <c r="D28" i="8"/>
  <c r="D11" i="5"/>
  <c r="D11" i="8"/>
  <c r="D18" i="5"/>
  <c r="D18" i="8"/>
  <c r="G32" i="5"/>
  <c r="G32" i="8"/>
  <c r="D8" i="5"/>
  <c r="D8" i="8"/>
  <c r="D33" i="5"/>
  <c r="D33" i="8"/>
  <c r="D19" i="5"/>
  <c r="D19" i="8"/>
  <c r="D7" i="5"/>
  <c r="D7" i="8"/>
  <c r="D25" i="5"/>
  <c r="D25" i="8"/>
  <c r="D32" i="5"/>
  <c r="D32" i="8"/>
  <c r="D16" i="5"/>
  <c r="D16" i="8"/>
  <c r="D31" i="5"/>
  <c r="D31" i="8"/>
  <c r="G17" i="5"/>
  <c r="G17" i="8"/>
  <c r="D13" i="5"/>
  <c r="D13" i="8"/>
  <c r="D17" i="5"/>
  <c r="D17" i="8"/>
  <c r="D29" i="5"/>
  <c r="D29" i="8"/>
  <c r="D10" i="5"/>
  <c r="D10" i="8"/>
  <c r="D15" i="5"/>
  <c r="D15" i="8"/>
  <c r="D12" i="5"/>
  <c r="D12" i="8"/>
  <c r="D20" i="5"/>
  <c r="D20" i="8"/>
  <c r="D27" i="5"/>
  <c r="D27" i="8"/>
  <c r="G11" i="9"/>
  <c r="G11" i="5"/>
  <c r="G8" i="9"/>
  <c r="G8" i="5"/>
  <c r="G5" i="5"/>
  <c r="G27" i="5"/>
  <c r="G15" i="9"/>
  <c r="G15" i="5"/>
  <c r="G24" i="9"/>
  <c r="G24" i="5"/>
  <c r="G21" i="9"/>
  <c r="G21" i="5"/>
  <c r="G23" i="5"/>
  <c r="G16" i="9"/>
  <c r="G16" i="5"/>
  <c r="G25" i="9"/>
  <c r="G25" i="5"/>
  <c r="G31" i="9"/>
  <c r="G31" i="5"/>
  <c r="G9" i="9"/>
  <c r="G9" i="5"/>
  <c r="D6" i="9"/>
  <c r="D6" i="5"/>
  <c r="G7" i="5"/>
  <c r="G20" i="9"/>
  <c r="G20" i="5"/>
  <c r="G33" i="9"/>
  <c r="G33" i="5"/>
  <c r="G19" i="9"/>
  <c r="G19" i="5"/>
  <c r="D15" i="1"/>
  <c r="D5" i="8" s="1"/>
  <c r="G5" i="9"/>
  <c r="G32" i="9"/>
  <c r="G27" i="9"/>
  <c r="G7" i="9"/>
  <c r="G17" i="9"/>
  <c r="G23" i="9"/>
  <c r="W37" i="12"/>
  <c r="AU34" i="12"/>
  <c r="AT34" i="12"/>
  <c r="D4" i="5"/>
  <c r="M4" i="7" s="1"/>
  <c r="AS34" i="12"/>
  <c r="AX5" i="12"/>
  <c r="AQ4" i="12"/>
  <c r="AX4" i="12" s="1"/>
  <c r="AX6" i="12"/>
  <c r="AX9" i="12"/>
  <c r="AX33" i="12"/>
  <c r="AG33" i="7" s="1"/>
  <c r="AX8" i="12"/>
  <c r="AX7" i="12"/>
  <c r="AV34" i="12"/>
  <c r="AX17" i="12"/>
  <c r="AX10" i="12"/>
  <c r="AR34" i="12"/>
  <c r="D31" i="9"/>
  <c r="D33" i="9"/>
  <c r="D16" i="9"/>
  <c r="D30" i="9"/>
  <c r="E11" i="9"/>
  <c r="D32" i="9"/>
  <c r="D23" i="9"/>
  <c r="D18" i="9"/>
  <c r="D12" i="9"/>
  <c r="D20" i="9"/>
  <c r="E33" i="9"/>
  <c r="D7" i="9"/>
  <c r="D27" i="9"/>
  <c r="D22" i="9"/>
  <c r="E32" i="9"/>
  <c r="F4" i="9"/>
  <c r="K37" i="12"/>
  <c r="D4" i="9"/>
  <c r="I37" i="12"/>
  <c r="U37" i="12"/>
  <c r="M37" i="12"/>
  <c r="J37" i="12"/>
  <c r="F37" i="12"/>
  <c r="S37" i="12"/>
  <c r="Q37" i="12"/>
  <c r="P37" i="12"/>
  <c r="L37" i="12"/>
  <c r="E37" i="12"/>
  <c r="D37" i="12"/>
  <c r="T37" i="12"/>
  <c r="R37" i="12"/>
  <c r="O37" i="12"/>
  <c r="N37" i="12"/>
  <c r="H37" i="12"/>
  <c r="V37" i="12"/>
  <c r="G37" i="12"/>
  <c r="BB18" i="7" l="1"/>
  <c r="D5" i="9"/>
  <c r="D5" i="5"/>
  <c r="BB33" i="7"/>
  <c r="R33" i="7" s="1"/>
  <c r="S33" i="7" s="1"/>
  <c r="BB30" i="7"/>
  <c r="BB22" i="7"/>
  <c r="BB6" i="7"/>
  <c r="BB20" i="7"/>
  <c r="BB23" i="7"/>
  <c r="R23" i="7" s="1"/>
  <c r="BB12" i="7"/>
  <c r="R12" i="7" s="1"/>
  <c r="BB27" i="7"/>
  <c r="BB31" i="7"/>
  <c r="R31" i="7" s="1"/>
  <c r="BB32" i="7"/>
  <c r="R32" i="7" s="1"/>
  <c r="S32" i="7" s="1"/>
  <c r="BB16" i="7"/>
  <c r="R16" i="7" s="1"/>
  <c r="BB7" i="7"/>
  <c r="R7" i="7" s="1"/>
  <c r="BB4" i="7"/>
  <c r="R30" i="7"/>
  <c r="R22" i="7"/>
  <c r="R27" i="7"/>
  <c r="R20" i="7"/>
  <c r="R18" i="7"/>
  <c r="AG17" i="7"/>
  <c r="Q4" i="9"/>
  <c r="J6" i="7"/>
  <c r="G4" i="7"/>
  <c r="H6" i="7"/>
  <c r="L6" i="7"/>
  <c r="I6" i="7"/>
  <c r="K6" i="7"/>
  <c r="E4" i="7"/>
  <c r="L27" i="7"/>
  <c r="L18" i="7"/>
  <c r="L23" i="7"/>
  <c r="L16" i="7"/>
  <c r="L31" i="7"/>
  <c r="L20" i="7"/>
  <c r="L30" i="7"/>
  <c r="L22" i="7"/>
  <c r="L33" i="7"/>
  <c r="P33" i="9" s="1"/>
  <c r="L7" i="7"/>
  <c r="P7" i="9" s="1"/>
  <c r="AP4" i="7"/>
  <c r="AY4" i="7"/>
  <c r="L32" i="7"/>
  <c r="P32" i="9" s="1"/>
  <c r="L12" i="7"/>
  <c r="P12" i="9" s="1"/>
  <c r="K7" i="7"/>
  <c r="O7" i="9" s="1"/>
  <c r="K32" i="7"/>
  <c r="O32" i="9" s="1"/>
  <c r="L4" i="7"/>
  <c r="J30" i="7"/>
  <c r="N30" i="9" s="1"/>
  <c r="K30" i="7"/>
  <c r="O30" i="9" s="1"/>
  <c r="J22" i="7"/>
  <c r="N22" i="9" s="1"/>
  <c r="K22" i="7"/>
  <c r="O22" i="9" s="1"/>
  <c r="J23" i="7"/>
  <c r="N23" i="9" s="1"/>
  <c r="K23" i="7"/>
  <c r="O23" i="9" s="1"/>
  <c r="J16" i="7"/>
  <c r="N16" i="9" s="1"/>
  <c r="K16" i="7"/>
  <c r="O16" i="9" s="1"/>
  <c r="K12" i="7"/>
  <c r="O12" i="9" s="1"/>
  <c r="J27" i="7"/>
  <c r="N27" i="9" s="1"/>
  <c r="K27" i="7"/>
  <c r="O27" i="9" s="1"/>
  <c r="J31" i="7"/>
  <c r="N31" i="9" s="1"/>
  <c r="K31" i="7"/>
  <c r="O31" i="9" s="1"/>
  <c r="J18" i="7"/>
  <c r="N18" i="9" s="1"/>
  <c r="K18" i="7"/>
  <c r="O18" i="9" s="1"/>
  <c r="J33" i="7"/>
  <c r="N33" i="9" s="1"/>
  <c r="K33" i="7"/>
  <c r="O33" i="9" s="1"/>
  <c r="J20" i="7"/>
  <c r="N20" i="9" s="1"/>
  <c r="K20" i="7"/>
  <c r="O20" i="9" s="1"/>
  <c r="J7" i="7"/>
  <c r="N7" i="9" s="1"/>
  <c r="K4" i="7"/>
  <c r="J32" i="7"/>
  <c r="N32" i="9" s="1"/>
  <c r="J12" i="7"/>
  <c r="N12" i="9" s="1"/>
  <c r="J4" i="7"/>
  <c r="H23" i="7"/>
  <c r="L23" i="9" s="1"/>
  <c r="I23" i="7"/>
  <c r="M23" i="9" s="1"/>
  <c r="I16" i="7"/>
  <c r="M16" i="9" s="1"/>
  <c r="H16" i="7"/>
  <c r="L16" i="9" s="1"/>
  <c r="H30" i="7"/>
  <c r="L30" i="9" s="1"/>
  <c r="I30" i="7"/>
  <c r="M30" i="9" s="1"/>
  <c r="H22" i="7"/>
  <c r="L22" i="9" s="1"/>
  <c r="I22" i="7"/>
  <c r="M22" i="9" s="1"/>
  <c r="H27" i="7"/>
  <c r="L27" i="9" s="1"/>
  <c r="I27" i="7"/>
  <c r="M27" i="9" s="1"/>
  <c r="I32" i="7"/>
  <c r="M32" i="9" s="1"/>
  <c r="H32" i="7"/>
  <c r="L32" i="9" s="1"/>
  <c r="I12" i="7"/>
  <c r="M12" i="9" s="1"/>
  <c r="H12" i="7"/>
  <c r="L12" i="9" s="1"/>
  <c r="H31" i="7"/>
  <c r="L31" i="9" s="1"/>
  <c r="I31" i="7"/>
  <c r="M31" i="9" s="1"/>
  <c r="H18" i="7"/>
  <c r="L18" i="9" s="1"/>
  <c r="I18" i="7"/>
  <c r="M18" i="9" s="1"/>
  <c r="H33" i="7"/>
  <c r="L33" i="9" s="1"/>
  <c r="I33" i="7"/>
  <c r="M33" i="9" s="1"/>
  <c r="H7" i="7"/>
  <c r="L7" i="9" s="1"/>
  <c r="I7" i="7"/>
  <c r="M7" i="9" s="1"/>
  <c r="I20" i="7"/>
  <c r="M20" i="9" s="1"/>
  <c r="H20" i="7"/>
  <c r="L20" i="9" s="1"/>
  <c r="I4" i="7"/>
  <c r="H4" i="7"/>
  <c r="D4" i="7"/>
  <c r="N4" i="7"/>
  <c r="N6" i="7"/>
  <c r="E6" i="7"/>
  <c r="D6" i="7"/>
  <c r="G6" i="7"/>
  <c r="M6" i="7"/>
  <c r="N32" i="7"/>
  <c r="R32" i="9" s="1"/>
  <c r="N23" i="7"/>
  <c r="R23" i="9" s="1"/>
  <c r="N16" i="7"/>
  <c r="R16" i="9" s="1"/>
  <c r="N22" i="7"/>
  <c r="R22" i="9" s="1"/>
  <c r="N18" i="7"/>
  <c r="R18" i="9" s="1"/>
  <c r="N33" i="7"/>
  <c r="R33" i="9" s="1"/>
  <c r="N7" i="7"/>
  <c r="R7" i="9" s="1"/>
  <c r="N20" i="7"/>
  <c r="R20" i="9" s="1"/>
  <c r="N30" i="7"/>
  <c r="R30" i="9" s="1"/>
  <c r="N12" i="7"/>
  <c r="R12" i="9" s="1"/>
  <c r="M27" i="7"/>
  <c r="Q27" i="9" s="1"/>
  <c r="N27" i="7"/>
  <c r="R27" i="9" s="1"/>
  <c r="N31" i="7"/>
  <c r="R31" i="9" s="1"/>
  <c r="M7" i="7"/>
  <c r="Q7" i="9" s="1"/>
  <c r="M33" i="7"/>
  <c r="Q33" i="9" s="1"/>
  <c r="M20" i="7"/>
  <c r="Q20" i="9" s="1"/>
  <c r="M30" i="7"/>
  <c r="Q30" i="9" s="1"/>
  <c r="M22" i="7"/>
  <c r="Q22" i="9" s="1"/>
  <c r="M31" i="7"/>
  <c r="M12" i="7"/>
  <c r="Q12" i="9" s="1"/>
  <c r="G18" i="7"/>
  <c r="M18" i="7"/>
  <c r="Q18" i="9" s="1"/>
  <c r="G23" i="7"/>
  <c r="M23" i="7"/>
  <c r="Q23" i="9" s="1"/>
  <c r="M32" i="7"/>
  <c r="Q32" i="9" s="1"/>
  <c r="M16" i="7"/>
  <c r="Q16" i="9" s="1"/>
  <c r="G33" i="7"/>
  <c r="AS33" i="7" s="1"/>
  <c r="G20" i="7"/>
  <c r="G30" i="7"/>
  <c r="G22" i="7"/>
  <c r="G12" i="7"/>
  <c r="G27" i="7"/>
  <c r="G31" i="7"/>
  <c r="E7" i="7"/>
  <c r="I7" i="9" s="1"/>
  <c r="G7" i="7"/>
  <c r="G32" i="7"/>
  <c r="G16" i="7"/>
  <c r="E33" i="7"/>
  <c r="I33" i="9" s="1"/>
  <c r="E32" i="7"/>
  <c r="I32" i="9" s="1"/>
  <c r="D30" i="7"/>
  <c r="E30" i="7"/>
  <c r="I30" i="9" s="1"/>
  <c r="D16" i="7"/>
  <c r="E16" i="7"/>
  <c r="I16" i="9" s="1"/>
  <c r="D22" i="7"/>
  <c r="E22" i="7"/>
  <c r="I22" i="9" s="1"/>
  <c r="E12" i="7"/>
  <c r="I12" i="9" s="1"/>
  <c r="D27" i="7"/>
  <c r="E27" i="7"/>
  <c r="I27" i="9" s="1"/>
  <c r="D31" i="7"/>
  <c r="H31" i="9" s="1"/>
  <c r="E31" i="7"/>
  <c r="I31" i="9" s="1"/>
  <c r="D23" i="7"/>
  <c r="E23" i="7"/>
  <c r="I23" i="9" s="1"/>
  <c r="D18" i="7"/>
  <c r="H18" i="9" s="1"/>
  <c r="E18" i="7"/>
  <c r="I18" i="9" s="1"/>
  <c r="D20" i="7"/>
  <c r="E20" i="7"/>
  <c r="I20" i="9" s="1"/>
  <c r="D12" i="7"/>
  <c r="H12" i="9" s="1"/>
  <c r="D33" i="7"/>
  <c r="D7" i="7"/>
  <c r="D32" i="7"/>
  <c r="D17" i="9"/>
  <c r="D28" i="9"/>
  <c r="D8" i="9"/>
  <c r="D26" i="9"/>
  <c r="D19" i="9"/>
  <c r="D11" i="9"/>
  <c r="D10" i="9"/>
  <c r="D21" i="9"/>
  <c r="D29" i="9"/>
  <c r="D15" i="9"/>
  <c r="D9" i="9"/>
  <c r="D14" i="9"/>
  <c r="D25" i="9"/>
  <c r="D24" i="9"/>
  <c r="D13" i="9"/>
  <c r="BB24" i="7"/>
  <c r="BB26" i="7"/>
  <c r="BB8" i="7"/>
  <c r="BB21" i="7" l="1"/>
  <c r="BB11" i="7"/>
  <c r="R11" i="7" s="1"/>
  <c r="BB28" i="7"/>
  <c r="BB14" i="7"/>
  <c r="BB15" i="7"/>
  <c r="BB19" i="7"/>
  <c r="BB13" i="7"/>
  <c r="R13" i="7" s="1"/>
  <c r="BB29" i="7"/>
  <c r="R29" i="7" s="1"/>
  <c r="BB9" i="7"/>
  <c r="BB10" i="7"/>
  <c r="BB17" i="7"/>
  <c r="BB25" i="7"/>
  <c r="BB5" i="7"/>
  <c r="R17" i="7"/>
  <c r="R14" i="7"/>
  <c r="R9" i="7"/>
  <c r="R10" i="7"/>
  <c r="R25" i="7"/>
  <c r="R28" i="7"/>
  <c r="R19" i="7"/>
  <c r="R21" i="7"/>
  <c r="R15" i="7"/>
  <c r="R8" i="7"/>
  <c r="R26" i="7"/>
  <c r="R24" i="7"/>
  <c r="N4" i="9"/>
  <c r="P4" i="9"/>
  <c r="R4" i="9"/>
  <c r="L4" i="9"/>
  <c r="M4" i="9"/>
  <c r="O4" i="9"/>
  <c r="AS4" i="7"/>
  <c r="I4" i="9"/>
  <c r="R6" i="9"/>
  <c r="AN6" i="7"/>
  <c r="Q6" i="9"/>
  <c r="M6" i="9"/>
  <c r="P6" i="9"/>
  <c r="AM6" i="7"/>
  <c r="L6" i="9"/>
  <c r="H6" i="9"/>
  <c r="J5" i="7"/>
  <c r="N5" i="9" s="1"/>
  <c r="K4" i="9"/>
  <c r="AJ4" i="7"/>
  <c r="D5" i="7"/>
  <c r="H5" i="9" s="1"/>
  <c r="I5" i="7"/>
  <c r="M5" i="9" s="1"/>
  <c r="N5" i="7"/>
  <c r="R5" i="9" s="1"/>
  <c r="H5" i="7"/>
  <c r="L5" i="9" s="1"/>
  <c r="L5" i="7"/>
  <c r="AO5" i="7" s="1"/>
  <c r="AV6" i="7"/>
  <c r="M5" i="7"/>
  <c r="E5" i="7"/>
  <c r="I5" i="9" s="1"/>
  <c r="K5" i="7"/>
  <c r="O5" i="9" s="1"/>
  <c r="N6" i="9"/>
  <c r="G5" i="7"/>
  <c r="AS5" i="7" s="1"/>
  <c r="AT6" i="7"/>
  <c r="AX6" i="7"/>
  <c r="AK6" i="7"/>
  <c r="AO6" i="7"/>
  <c r="AL6" i="7"/>
  <c r="AU6" i="7"/>
  <c r="O6" i="9"/>
  <c r="AW6" i="7"/>
  <c r="F4" i="7"/>
  <c r="AY31" i="7"/>
  <c r="Q31" i="9"/>
  <c r="AX30" i="7"/>
  <c r="P30" i="9"/>
  <c r="AO23" i="7"/>
  <c r="P23" i="9"/>
  <c r="AO20" i="7"/>
  <c r="P20" i="9"/>
  <c r="AO18" i="7"/>
  <c r="P18" i="9"/>
  <c r="AO31" i="7"/>
  <c r="P31" i="9"/>
  <c r="AO27" i="7"/>
  <c r="P27" i="9"/>
  <c r="AO22" i="7"/>
  <c r="P22" i="9"/>
  <c r="AO16" i="7"/>
  <c r="P16" i="9"/>
  <c r="AX23" i="7"/>
  <c r="AO30" i="7"/>
  <c r="AX22" i="7"/>
  <c r="AX31" i="7"/>
  <c r="AX27" i="7"/>
  <c r="AX16" i="7"/>
  <c r="AX20" i="7"/>
  <c r="AX18" i="7"/>
  <c r="L17" i="7"/>
  <c r="L8" i="7"/>
  <c r="L28" i="7"/>
  <c r="L14" i="7"/>
  <c r="L19" i="7"/>
  <c r="L13" i="7"/>
  <c r="L21" i="7"/>
  <c r="L15" i="7"/>
  <c r="L26" i="7"/>
  <c r="L29" i="7"/>
  <c r="L24" i="7"/>
  <c r="L25" i="7"/>
  <c r="AJ32" i="7"/>
  <c r="AS32" i="7"/>
  <c r="AJ27" i="7"/>
  <c r="AS27" i="7"/>
  <c r="AJ20" i="7"/>
  <c r="AS20" i="7"/>
  <c r="AP23" i="7"/>
  <c r="AY23" i="7"/>
  <c r="AP12" i="7"/>
  <c r="AY12" i="7"/>
  <c r="AP20" i="7"/>
  <c r="AY20" i="7"/>
  <c r="AQ27" i="7"/>
  <c r="AZ27" i="7"/>
  <c r="AQ20" i="7"/>
  <c r="AZ20" i="7"/>
  <c r="AQ18" i="7"/>
  <c r="AZ18" i="7"/>
  <c r="AP6" i="7"/>
  <c r="AY6" i="7"/>
  <c r="AQ6" i="7"/>
  <c r="AZ6" i="7"/>
  <c r="AK7" i="7"/>
  <c r="AT7" i="7"/>
  <c r="AK18" i="7"/>
  <c r="AT18" i="7"/>
  <c r="AL12" i="7"/>
  <c r="AU12" i="7"/>
  <c r="AK27" i="7"/>
  <c r="AT27" i="7"/>
  <c r="AK30" i="7"/>
  <c r="AT30" i="7"/>
  <c r="AL16" i="7"/>
  <c r="AU16" i="7"/>
  <c r="AM12" i="7"/>
  <c r="AV12" i="7"/>
  <c r="AN20" i="7"/>
  <c r="AW20" i="7"/>
  <c r="AN18" i="7"/>
  <c r="AW18" i="7"/>
  <c r="AN27" i="7"/>
  <c r="AW27" i="7"/>
  <c r="AM23" i="7"/>
  <c r="AV23" i="7"/>
  <c r="AM30" i="7"/>
  <c r="AV30" i="7"/>
  <c r="AO12" i="7"/>
  <c r="AX12" i="7"/>
  <c r="AO7" i="7"/>
  <c r="AX7" i="7"/>
  <c r="AJ7" i="7"/>
  <c r="AS7" i="7"/>
  <c r="AJ12" i="7"/>
  <c r="AS12" i="7"/>
  <c r="AJ23" i="7"/>
  <c r="AS23" i="7"/>
  <c r="AP33" i="7"/>
  <c r="AY33" i="7"/>
  <c r="AP27" i="7"/>
  <c r="AY27" i="7"/>
  <c r="AQ7" i="7"/>
  <c r="AZ7" i="7"/>
  <c r="AQ22" i="7"/>
  <c r="AZ22" i="7"/>
  <c r="AQ32" i="7"/>
  <c r="AZ32" i="7"/>
  <c r="AJ6" i="7"/>
  <c r="AS6" i="7"/>
  <c r="AK20" i="7"/>
  <c r="AT20" i="7"/>
  <c r="AL33" i="7"/>
  <c r="AU33" i="7"/>
  <c r="AL31" i="7"/>
  <c r="AU31" i="7"/>
  <c r="AK32" i="7"/>
  <c r="AT32" i="7"/>
  <c r="AL22" i="7"/>
  <c r="AU22" i="7"/>
  <c r="AL23" i="7"/>
  <c r="AU23" i="7"/>
  <c r="AM32" i="7"/>
  <c r="AV32" i="7"/>
  <c r="AM20" i="7"/>
  <c r="AV20" i="7"/>
  <c r="AM18" i="7"/>
  <c r="AV18" i="7"/>
  <c r="AM27" i="7"/>
  <c r="AV27" i="7"/>
  <c r="AN16" i="7"/>
  <c r="AW16" i="7"/>
  <c r="AN22" i="7"/>
  <c r="AW22" i="7"/>
  <c r="AO32" i="7"/>
  <c r="AX32" i="7"/>
  <c r="AO33" i="7"/>
  <c r="AX33" i="7"/>
  <c r="AJ22" i="7"/>
  <c r="AS22" i="7"/>
  <c r="AP16" i="7"/>
  <c r="AY16" i="7"/>
  <c r="AP18" i="7"/>
  <c r="AY18" i="7"/>
  <c r="AP22" i="7"/>
  <c r="AY22" i="7"/>
  <c r="AP7" i="7"/>
  <c r="AY7" i="7"/>
  <c r="AQ12" i="7"/>
  <c r="AZ12" i="7"/>
  <c r="AQ16" i="7"/>
  <c r="AZ16" i="7"/>
  <c r="AL20" i="7"/>
  <c r="AU20" i="7"/>
  <c r="AK33" i="7"/>
  <c r="AT33" i="7"/>
  <c r="AK31" i="7"/>
  <c r="AT31" i="7"/>
  <c r="AL32" i="7"/>
  <c r="AU32" i="7"/>
  <c r="AK22" i="7"/>
  <c r="AT22" i="7"/>
  <c r="AK23" i="7"/>
  <c r="AT23" i="7"/>
  <c r="AN33" i="7"/>
  <c r="AW33" i="7"/>
  <c r="AN31" i="7"/>
  <c r="AW31" i="7"/>
  <c r="AN12" i="7"/>
  <c r="AW12" i="7"/>
  <c r="AM16" i="7"/>
  <c r="AV16" i="7"/>
  <c r="AM22" i="7"/>
  <c r="AV22" i="7"/>
  <c r="AN32" i="7"/>
  <c r="AW32" i="7"/>
  <c r="AJ16" i="7"/>
  <c r="AS16" i="7"/>
  <c r="AJ31" i="7"/>
  <c r="AS31" i="7"/>
  <c r="AJ30" i="7"/>
  <c r="AS30" i="7"/>
  <c r="AP32" i="7"/>
  <c r="AY32" i="7"/>
  <c r="AJ18" i="7"/>
  <c r="AS18" i="7"/>
  <c r="AP30" i="7"/>
  <c r="AY30" i="7"/>
  <c r="AQ31" i="7"/>
  <c r="AZ31" i="7"/>
  <c r="AQ30" i="7"/>
  <c r="AZ30" i="7"/>
  <c r="AQ33" i="7"/>
  <c r="AZ33" i="7"/>
  <c r="AQ23" i="7"/>
  <c r="AZ23" i="7"/>
  <c r="AL7" i="7"/>
  <c r="AU7" i="7"/>
  <c r="AL18" i="7"/>
  <c r="AU18" i="7"/>
  <c r="AK12" i="7"/>
  <c r="AT12" i="7"/>
  <c r="AL27" i="7"/>
  <c r="AU27" i="7"/>
  <c r="AL30" i="7"/>
  <c r="AU30" i="7"/>
  <c r="AK16" i="7"/>
  <c r="AT16" i="7"/>
  <c r="AM7" i="7"/>
  <c r="AV7" i="7"/>
  <c r="AM33" i="7"/>
  <c r="AV33" i="7"/>
  <c r="AM31" i="7"/>
  <c r="AV31" i="7"/>
  <c r="AN23" i="7"/>
  <c r="AW23" i="7"/>
  <c r="AN30" i="7"/>
  <c r="AW30" i="7"/>
  <c r="AN7" i="7"/>
  <c r="AW7" i="7"/>
  <c r="AL4" i="7"/>
  <c r="AU4" i="7"/>
  <c r="AQ4" i="7"/>
  <c r="AZ4" i="7"/>
  <c r="AO4" i="7"/>
  <c r="AX4" i="7"/>
  <c r="AN4" i="7"/>
  <c r="AW4" i="7"/>
  <c r="AK4" i="7"/>
  <c r="AT4" i="7"/>
  <c r="AM4" i="7"/>
  <c r="AV4" i="7"/>
  <c r="K33" i="9"/>
  <c r="AJ33" i="7"/>
  <c r="AP31" i="7"/>
  <c r="L9" i="7"/>
  <c r="P9" i="9" s="1"/>
  <c r="L10" i="7"/>
  <c r="P10" i="9" s="1"/>
  <c r="L11" i="7"/>
  <c r="P11" i="9" s="1"/>
  <c r="K9" i="7"/>
  <c r="O9" i="9" s="1"/>
  <c r="K10" i="7"/>
  <c r="O10" i="9" s="1"/>
  <c r="J26" i="7"/>
  <c r="N26" i="9" s="1"/>
  <c r="K26" i="7"/>
  <c r="O26" i="9" s="1"/>
  <c r="J29" i="7"/>
  <c r="N29" i="9" s="1"/>
  <c r="K29" i="7"/>
  <c r="O29" i="9" s="1"/>
  <c r="J24" i="7"/>
  <c r="N24" i="9" s="1"/>
  <c r="K24" i="7"/>
  <c r="O24" i="9" s="1"/>
  <c r="J25" i="7"/>
  <c r="N25" i="9" s="1"/>
  <c r="K25" i="7"/>
  <c r="O25" i="9" s="1"/>
  <c r="J8" i="7"/>
  <c r="N8" i="9" s="1"/>
  <c r="K8" i="7"/>
  <c r="O8" i="9" s="1"/>
  <c r="K11" i="7"/>
  <c r="O11" i="9" s="1"/>
  <c r="J28" i="7"/>
  <c r="N28" i="9" s="1"/>
  <c r="K28" i="7"/>
  <c r="O28" i="9" s="1"/>
  <c r="J14" i="7"/>
  <c r="N14" i="9" s="1"/>
  <c r="K14" i="7"/>
  <c r="O14" i="9" s="1"/>
  <c r="J17" i="7"/>
  <c r="N17" i="9" s="1"/>
  <c r="K17" i="7"/>
  <c r="O17" i="9" s="1"/>
  <c r="J19" i="7"/>
  <c r="N19" i="9" s="1"/>
  <c r="K19" i="7"/>
  <c r="O19" i="9" s="1"/>
  <c r="J13" i="7"/>
  <c r="N13" i="9" s="1"/>
  <c r="K13" i="7"/>
  <c r="O13" i="9" s="1"/>
  <c r="J21" i="7"/>
  <c r="N21" i="9" s="1"/>
  <c r="K21" i="7"/>
  <c r="O21" i="9" s="1"/>
  <c r="J15" i="7"/>
  <c r="N15" i="9" s="1"/>
  <c r="K15" i="7"/>
  <c r="O15" i="9" s="1"/>
  <c r="J11" i="7"/>
  <c r="N11" i="9" s="1"/>
  <c r="J10" i="7"/>
  <c r="N10" i="9" s="1"/>
  <c r="J9" i="7"/>
  <c r="N9" i="9" s="1"/>
  <c r="I24" i="7"/>
  <c r="M24" i="9" s="1"/>
  <c r="H24" i="7"/>
  <c r="L24" i="9" s="1"/>
  <c r="H10" i="7"/>
  <c r="L10" i="9" s="1"/>
  <c r="I10" i="7"/>
  <c r="M10" i="9" s="1"/>
  <c r="H17" i="7"/>
  <c r="L17" i="9" s="1"/>
  <c r="I17" i="7"/>
  <c r="M17" i="9" s="1"/>
  <c r="H25" i="7"/>
  <c r="L25" i="9" s="1"/>
  <c r="I25" i="7"/>
  <c r="M25" i="9" s="1"/>
  <c r="H29" i="7"/>
  <c r="L29" i="9" s="1"/>
  <c r="I29" i="7"/>
  <c r="M29" i="9" s="1"/>
  <c r="H14" i="7"/>
  <c r="L14" i="9" s="1"/>
  <c r="I14" i="7"/>
  <c r="M14" i="9" s="1"/>
  <c r="H26" i="7"/>
  <c r="L26" i="9" s="1"/>
  <c r="I26" i="7"/>
  <c r="M26" i="9" s="1"/>
  <c r="H9" i="7"/>
  <c r="L9" i="9" s="1"/>
  <c r="I9" i="7"/>
  <c r="M9" i="9" s="1"/>
  <c r="I8" i="7"/>
  <c r="M8" i="9" s="1"/>
  <c r="H8" i="7"/>
  <c r="L8" i="9" s="1"/>
  <c r="H11" i="7"/>
  <c r="L11" i="9" s="1"/>
  <c r="I11" i="7"/>
  <c r="M11" i="9" s="1"/>
  <c r="I28" i="7"/>
  <c r="M28" i="9" s="1"/>
  <c r="H28" i="7"/>
  <c r="L28" i="9" s="1"/>
  <c r="H19" i="7"/>
  <c r="L19" i="9" s="1"/>
  <c r="I19" i="7"/>
  <c r="M19" i="9" s="1"/>
  <c r="H13" i="7"/>
  <c r="L13" i="9" s="1"/>
  <c r="I13" i="7"/>
  <c r="M13" i="9" s="1"/>
  <c r="H21" i="7"/>
  <c r="L21" i="9" s="1"/>
  <c r="I21" i="7"/>
  <c r="M21" i="9" s="1"/>
  <c r="H15" i="7"/>
  <c r="L15" i="9" s="1"/>
  <c r="I15" i="7"/>
  <c r="M15" i="9" s="1"/>
  <c r="I6" i="9"/>
  <c r="H4" i="9"/>
  <c r="K6" i="9"/>
  <c r="F6" i="7"/>
  <c r="K7" i="9"/>
  <c r="K12" i="9"/>
  <c r="K20" i="9"/>
  <c r="K23" i="9"/>
  <c r="K16" i="9"/>
  <c r="K31" i="9"/>
  <c r="K22" i="9"/>
  <c r="K32" i="9"/>
  <c r="K27" i="9"/>
  <c r="K30" i="9"/>
  <c r="K18" i="9"/>
  <c r="N8" i="7"/>
  <c r="R8" i="9" s="1"/>
  <c r="N11" i="7"/>
  <c r="R11" i="9" s="1"/>
  <c r="N14" i="7"/>
  <c r="R14" i="9" s="1"/>
  <c r="N21" i="7"/>
  <c r="R21" i="9" s="1"/>
  <c r="N26" i="7"/>
  <c r="R26" i="9" s="1"/>
  <c r="N24" i="7"/>
  <c r="R24" i="9" s="1"/>
  <c r="M10" i="7"/>
  <c r="Q10" i="9" s="1"/>
  <c r="N10" i="7"/>
  <c r="R10" i="9" s="1"/>
  <c r="M17" i="7"/>
  <c r="Q17" i="9" s="1"/>
  <c r="N17" i="7"/>
  <c r="R17" i="9" s="1"/>
  <c r="N28" i="7"/>
  <c r="R28" i="9" s="1"/>
  <c r="M25" i="7"/>
  <c r="Q25" i="9" s="1"/>
  <c r="N25" i="7"/>
  <c r="M19" i="7"/>
  <c r="Q19" i="9" s="1"/>
  <c r="N19" i="7"/>
  <c r="R19" i="9" s="1"/>
  <c r="M13" i="7"/>
  <c r="Q13" i="9" s="1"/>
  <c r="N13" i="7"/>
  <c r="R13" i="9" s="1"/>
  <c r="M15" i="7"/>
  <c r="Q15" i="9" s="1"/>
  <c r="N15" i="7"/>
  <c r="R15" i="9" s="1"/>
  <c r="M29" i="7"/>
  <c r="Q29" i="9" s="1"/>
  <c r="N29" i="7"/>
  <c r="R29" i="9" s="1"/>
  <c r="M9" i="7"/>
  <c r="Q9" i="9" s="1"/>
  <c r="N9" i="7"/>
  <c r="R9" i="9" s="1"/>
  <c r="G21" i="7"/>
  <c r="M21" i="7"/>
  <c r="Q21" i="9" s="1"/>
  <c r="G26" i="7"/>
  <c r="M26" i="7"/>
  <c r="Q26" i="9" s="1"/>
  <c r="G24" i="7"/>
  <c r="M24" i="7"/>
  <c r="Q24" i="9" s="1"/>
  <c r="G8" i="7"/>
  <c r="M8" i="7"/>
  <c r="Q8" i="9" s="1"/>
  <c r="M11" i="7"/>
  <c r="Q11" i="9" s="1"/>
  <c r="M28" i="7"/>
  <c r="Q28" i="9" s="1"/>
  <c r="M14" i="7"/>
  <c r="Q14" i="9" s="1"/>
  <c r="G11" i="7"/>
  <c r="G28" i="7"/>
  <c r="G14" i="7"/>
  <c r="G19" i="7"/>
  <c r="G13" i="7"/>
  <c r="G15" i="7"/>
  <c r="F22" i="7"/>
  <c r="F30" i="7"/>
  <c r="G29" i="7"/>
  <c r="E9" i="7"/>
  <c r="I9" i="9" s="1"/>
  <c r="G9" i="7"/>
  <c r="I4" i="14" s="1"/>
  <c r="E10" i="7"/>
  <c r="I10" i="9" s="1"/>
  <c r="G10" i="7"/>
  <c r="G17" i="7"/>
  <c r="G25" i="7"/>
  <c r="H22" i="9"/>
  <c r="H30" i="9"/>
  <c r="H7" i="9"/>
  <c r="F7" i="7"/>
  <c r="H20" i="9"/>
  <c r="F20" i="7"/>
  <c r="H23" i="9"/>
  <c r="F23" i="7"/>
  <c r="H27" i="9"/>
  <c r="F27" i="7"/>
  <c r="H33" i="9"/>
  <c r="F33" i="7"/>
  <c r="H16" i="9"/>
  <c r="F16" i="7"/>
  <c r="F12" i="7"/>
  <c r="F18" i="7"/>
  <c r="F31" i="7"/>
  <c r="H32" i="9"/>
  <c r="F32" i="7"/>
  <c r="D26" i="7"/>
  <c r="H26" i="9" s="1"/>
  <c r="E26" i="7"/>
  <c r="I26" i="9" s="1"/>
  <c r="D29" i="7"/>
  <c r="H29" i="9" s="1"/>
  <c r="E29" i="7"/>
  <c r="I29" i="9" s="1"/>
  <c r="D24" i="7"/>
  <c r="H24" i="9" s="1"/>
  <c r="E24" i="7"/>
  <c r="I24" i="9" s="1"/>
  <c r="D17" i="7"/>
  <c r="E17" i="7"/>
  <c r="I17" i="9" s="1"/>
  <c r="D25" i="7"/>
  <c r="H25" i="9" s="1"/>
  <c r="E25" i="7"/>
  <c r="I25" i="9" s="1"/>
  <c r="D8" i="7"/>
  <c r="E8" i="7"/>
  <c r="I8" i="9" s="1"/>
  <c r="D11" i="7"/>
  <c r="H11" i="9" s="1"/>
  <c r="E11" i="7"/>
  <c r="I11" i="9" s="1"/>
  <c r="D28" i="7"/>
  <c r="E28" i="7"/>
  <c r="I28" i="9" s="1"/>
  <c r="D14" i="7"/>
  <c r="H14" i="9" s="1"/>
  <c r="E14" i="7"/>
  <c r="I14" i="9" s="1"/>
  <c r="D19" i="7"/>
  <c r="E19" i="7"/>
  <c r="I19" i="9" s="1"/>
  <c r="D13" i="7"/>
  <c r="E13" i="7"/>
  <c r="I13" i="9" s="1"/>
  <c r="D21" i="7"/>
  <c r="E21" i="7"/>
  <c r="I21" i="9" s="1"/>
  <c r="D15" i="7"/>
  <c r="E15" i="7"/>
  <c r="I15" i="9" s="1"/>
  <c r="D9" i="7"/>
  <c r="D10" i="7"/>
  <c r="O4" i="14" l="1"/>
  <c r="N4" i="14"/>
  <c r="H4" i="14"/>
  <c r="P4" i="14"/>
  <c r="L4" i="14"/>
  <c r="J4" i="14"/>
  <c r="G4" i="14"/>
  <c r="M4" i="14"/>
  <c r="K4" i="14"/>
  <c r="P7" i="14"/>
  <c r="O7" i="14"/>
  <c r="N7" i="14"/>
  <c r="M7" i="14"/>
  <c r="L7" i="14"/>
  <c r="K7" i="14"/>
  <c r="J7" i="14"/>
  <c r="I7" i="14"/>
  <c r="G7" i="14"/>
  <c r="Q5" i="9"/>
  <c r="AR4" i="7"/>
  <c r="K5" i="9"/>
  <c r="AM5" i="7"/>
  <c r="AV5" i="7"/>
  <c r="AZ5" i="7"/>
  <c r="AT5" i="7"/>
  <c r="AK5" i="7"/>
  <c r="AL5" i="7"/>
  <c r="AQ5" i="7"/>
  <c r="AU5" i="7"/>
  <c r="AX5" i="7"/>
  <c r="P5" i="9"/>
  <c r="AY5" i="7"/>
  <c r="F5" i="7"/>
  <c r="J5" i="9" s="1"/>
  <c r="AP5" i="7"/>
  <c r="AI4" i="7"/>
  <c r="AJ5" i="7"/>
  <c r="AW5" i="7"/>
  <c r="AN5" i="7"/>
  <c r="J4" i="9"/>
  <c r="AZ25" i="7"/>
  <c r="R25" i="9"/>
  <c r="AO26" i="7"/>
  <c r="P26" i="9"/>
  <c r="AO19" i="7"/>
  <c r="P19" i="9"/>
  <c r="AO17" i="7"/>
  <c r="P17" i="9"/>
  <c r="AX25" i="7"/>
  <c r="P25" i="9"/>
  <c r="AX15" i="7"/>
  <c r="P15" i="9"/>
  <c r="AO14" i="7"/>
  <c r="P14" i="9"/>
  <c r="AX24" i="7"/>
  <c r="P24" i="9"/>
  <c r="AX21" i="7"/>
  <c r="P21" i="9"/>
  <c r="AX28" i="7"/>
  <c r="P28" i="9"/>
  <c r="AO29" i="7"/>
  <c r="P29" i="9"/>
  <c r="AO13" i="7"/>
  <c r="P13" i="9"/>
  <c r="AO8" i="7"/>
  <c r="P8" i="9"/>
  <c r="AO28" i="7"/>
  <c r="AO24" i="7"/>
  <c r="AO21" i="7"/>
  <c r="AX26" i="7"/>
  <c r="AX13" i="7"/>
  <c r="AX8" i="7"/>
  <c r="AX17" i="7"/>
  <c r="AX14" i="7"/>
  <c r="AX19" i="7"/>
  <c r="AO25" i="7"/>
  <c r="AX29" i="7"/>
  <c r="AO15" i="7"/>
  <c r="AI32" i="7"/>
  <c r="AR32" i="7"/>
  <c r="AJ17" i="7"/>
  <c r="AS17" i="7"/>
  <c r="AP13" i="7"/>
  <c r="AY13" i="7"/>
  <c r="AP25" i="7"/>
  <c r="AY25" i="7"/>
  <c r="AQ10" i="7"/>
  <c r="AZ10" i="7"/>
  <c r="AQ21" i="7"/>
  <c r="AZ21" i="7"/>
  <c r="AI6" i="7"/>
  <c r="AR6" i="7"/>
  <c r="AK21" i="7"/>
  <c r="AT21" i="7"/>
  <c r="AK19" i="7"/>
  <c r="AT19" i="7"/>
  <c r="AK11" i="7"/>
  <c r="AT11" i="7"/>
  <c r="AK9" i="7"/>
  <c r="AT9" i="7"/>
  <c r="AK14" i="7"/>
  <c r="AT14" i="7"/>
  <c r="AK25" i="7"/>
  <c r="AT25" i="7"/>
  <c r="AK10" i="7"/>
  <c r="AT10" i="7"/>
  <c r="AM10" i="7"/>
  <c r="AV10" i="7"/>
  <c r="AN21" i="7"/>
  <c r="AW21" i="7"/>
  <c r="AN19" i="7"/>
  <c r="AW19" i="7"/>
  <c r="AN14" i="7"/>
  <c r="AW14" i="7"/>
  <c r="AN11" i="7"/>
  <c r="AW11" i="7"/>
  <c r="AM25" i="7"/>
  <c r="AV25" i="7"/>
  <c r="AM29" i="7"/>
  <c r="AV29" i="7"/>
  <c r="AN9" i="7"/>
  <c r="AW9" i="7"/>
  <c r="AP11" i="7"/>
  <c r="AY11" i="7"/>
  <c r="AP29" i="7"/>
  <c r="AY29" i="7"/>
  <c r="AI16" i="7"/>
  <c r="AR16" i="7"/>
  <c r="AI27" i="7"/>
  <c r="AR27" i="7"/>
  <c r="AI20" i="7"/>
  <c r="AR20" i="7"/>
  <c r="AJ10" i="7"/>
  <c r="AS10" i="7"/>
  <c r="AJ29" i="7"/>
  <c r="AS29" i="7"/>
  <c r="AJ13" i="7"/>
  <c r="AS13" i="7"/>
  <c r="AJ11" i="7"/>
  <c r="AS11" i="7"/>
  <c r="AP8" i="7"/>
  <c r="AY8" i="7"/>
  <c r="AP26" i="7"/>
  <c r="AY26" i="7"/>
  <c r="AQ9" i="7"/>
  <c r="AZ9" i="7"/>
  <c r="AQ15" i="7"/>
  <c r="AZ15" i="7"/>
  <c r="AQ19" i="7"/>
  <c r="AZ19" i="7"/>
  <c r="AQ28" i="7"/>
  <c r="AZ28" i="7"/>
  <c r="AP10" i="7"/>
  <c r="AY10" i="7"/>
  <c r="AQ14" i="7"/>
  <c r="AZ14" i="7"/>
  <c r="AL15" i="7"/>
  <c r="AU15" i="7"/>
  <c r="AL13" i="7"/>
  <c r="AU13" i="7"/>
  <c r="AK28" i="7"/>
  <c r="AT28" i="7"/>
  <c r="AK8" i="7"/>
  <c r="AT8" i="7"/>
  <c r="AL26" i="7"/>
  <c r="AU26" i="7"/>
  <c r="AL29" i="7"/>
  <c r="AU29" i="7"/>
  <c r="AL17" i="7"/>
  <c r="AU17" i="7"/>
  <c r="AK24" i="7"/>
  <c r="AT24" i="7"/>
  <c r="AM11" i="7"/>
  <c r="AV11" i="7"/>
  <c r="AM21" i="7"/>
  <c r="AV21" i="7"/>
  <c r="AM19" i="7"/>
  <c r="AV19" i="7"/>
  <c r="AM14" i="7"/>
  <c r="AV14" i="7"/>
  <c r="AN8" i="7"/>
  <c r="AW8" i="7"/>
  <c r="AN24" i="7"/>
  <c r="AW24" i="7"/>
  <c r="AN26" i="7"/>
  <c r="AW26" i="7"/>
  <c r="AO11" i="7"/>
  <c r="AX11" i="7"/>
  <c r="AJ15" i="7"/>
  <c r="AS15" i="7"/>
  <c r="AJ21" i="7"/>
  <c r="AS21" i="7"/>
  <c r="AI30" i="7"/>
  <c r="AR30" i="7"/>
  <c r="AJ19" i="7"/>
  <c r="AS19" i="7"/>
  <c r="AP14" i="7"/>
  <c r="AY14" i="7"/>
  <c r="AJ8" i="7"/>
  <c r="AS8" i="7"/>
  <c r="AJ26" i="7"/>
  <c r="AS26" i="7"/>
  <c r="AP9" i="7"/>
  <c r="AY9" i="7"/>
  <c r="AP15" i="7"/>
  <c r="AY15" i="7"/>
  <c r="AP19" i="7"/>
  <c r="AY19" i="7"/>
  <c r="AQ17" i="7"/>
  <c r="AZ17" i="7"/>
  <c r="AQ24" i="7"/>
  <c r="AZ24" i="7"/>
  <c r="AQ11" i="7"/>
  <c r="AZ11" i="7"/>
  <c r="AK15" i="7"/>
  <c r="AT15" i="7"/>
  <c r="AK13" i="7"/>
  <c r="AT13" i="7"/>
  <c r="AL28" i="7"/>
  <c r="AU28" i="7"/>
  <c r="AL8" i="7"/>
  <c r="AU8" i="7"/>
  <c r="AK26" i="7"/>
  <c r="AT26" i="7"/>
  <c r="AK29" i="7"/>
  <c r="AT29" i="7"/>
  <c r="AK17" i="7"/>
  <c r="AT17" i="7"/>
  <c r="AL24" i="7"/>
  <c r="AU24" i="7"/>
  <c r="AN15" i="7"/>
  <c r="AW15" i="7"/>
  <c r="AN13" i="7"/>
  <c r="AW13" i="7"/>
  <c r="AN17" i="7"/>
  <c r="AW17" i="7"/>
  <c r="AN28" i="7"/>
  <c r="AW28" i="7"/>
  <c r="AM8" i="7"/>
  <c r="AV8" i="7"/>
  <c r="AM24" i="7"/>
  <c r="AV24" i="7"/>
  <c r="AM26" i="7"/>
  <c r="AV26" i="7"/>
  <c r="AO10" i="7"/>
  <c r="AX10" i="7"/>
  <c r="AI12" i="7"/>
  <c r="AR12" i="7"/>
  <c r="AJ28" i="7"/>
  <c r="AS28" i="7"/>
  <c r="AJ24" i="7"/>
  <c r="AS24" i="7"/>
  <c r="AI31" i="7"/>
  <c r="AR31" i="7"/>
  <c r="AI18" i="7"/>
  <c r="AR18" i="7"/>
  <c r="AI33" i="7"/>
  <c r="AR33" i="7"/>
  <c r="AI23" i="7"/>
  <c r="AR23" i="7"/>
  <c r="AI7" i="7"/>
  <c r="AR7" i="7"/>
  <c r="AJ25" i="7"/>
  <c r="AS25" i="7"/>
  <c r="AJ9" i="7"/>
  <c r="AS9" i="7"/>
  <c r="AI22" i="7"/>
  <c r="AR22" i="7"/>
  <c r="AJ14" i="7"/>
  <c r="AS14" i="7"/>
  <c r="AP28" i="7"/>
  <c r="AY28" i="7"/>
  <c r="AP24" i="7"/>
  <c r="AY24" i="7"/>
  <c r="AP21" i="7"/>
  <c r="AY21" i="7"/>
  <c r="AQ29" i="7"/>
  <c r="AZ29" i="7"/>
  <c r="AQ13" i="7"/>
  <c r="AZ13" i="7"/>
  <c r="AP17" i="7"/>
  <c r="AY17" i="7"/>
  <c r="AQ26" i="7"/>
  <c r="AZ26" i="7"/>
  <c r="AQ8" i="7"/>
  <c r="AZ8" i="7"/>
  <c r="AL21" i="7"/>
  <c r="AU21" i="7"/>
  <c r="AL19" i="7"/>
  <c r="AU19" i="7"/>
  <c r="AL11" i="7"/>
  <c r="AU11" i="7"/>
  <c r="AL9" i="7"/>
  <c r="AU9" i="7"/>
  <c r="AL14" i="7"/>
  <c r="AU14" i="7"/>
  <c r="AL25" i="7"/>
  <c r="AU25" i="7"/>
  <c r="AL10" i="7"/>
  <c r="AU10" i="7"/>
  <c r="AM9" i="7"/>
  <c r="AV9" i="7"/>
  <c r="AM15" i="7"/>
  <c r="AV15" i="7"/>
  <c r="AM13" i="7"/>
  <c r="AV13" i="7"/>
  <c r="AM17" i="7"/>
  <c r="AV17" i="7"/>
  <c r="AM28" i="7"/>
  <c r="AV28" i="7"/>
  <c r="AN25" i="7"/>
  <c r="AW25" i="7"/>
  <c r="AN29" i="7"/>
  <c r="AW29" i="7"/>
  <c r="AN10" i="7"/>
  <c r="AW10" i="7"/>
  <c r="AO9" i="7"/>
  <c r="AX9" i="7"/>
  <c r="AQ25" i="7"/>
  <c r="H7" i="14"/>
  <c r="J6" i="9"/>
  <c r="J18" i="9"/>
  <c r="J23" i="9"/>
  <c r="K14" i="9"/>
  <c r="J16" i="9"/>
  <c r="J27" i="9"/>
  <c r="J20" i="9"/>
  <c r="J31" i="9"/>
  <c r="J30" i="9"/>
  <c r="K19" i="9"/>
  <c r="K8" i="9"/>
  <c r="K26" i="9"/>
  <c r="K25" i="9"/>
  <c r="J33" i="9"/>
  <c r="K9" i="9"/>
  <c r="J22" i="9"/>
  <c r="J32" i="9"/>
  <c r="J12" i="9"/>
  <c r="K17" i="9"/>
  <c r="K15" i="9"/>
  <c r="K28" i="9"/>
  <c r="K24" i="9"/>
  <c r="K21" i="9"/>
  <c r="J7" i="9"/>
  <c r="K10" i="9"/>
  <c r="K29" i="9"/>
  <c r="K13" i="9"/>
  <c r="K11" i="9"/>
  <c r="F9" i="7"/>
  <c r="F13" i="7"/>
  <c r="H13" i="9"/>
  <c r="F15" i="7"/>
  <c r="F14" i="7"/>
  <c r="F8" i="7"/>
  <c r="F29" i="7"/>
  <c r="H15" i="9"/>
  <c r="H21" i="9"/>
  <c r="F21" i="7"/>
  <c r="H19" i="9"/>
  <c r="F19" i="7"/>
  <c r="H28" i="9"/>
  <c r="F28" i="7"/>
  <c r="AR28" i="7" s="1"/>
  <c r="F11" i="7"/>
  <c r="F25" i="7"/>
  <c r="F24" i="7"/>
  <c r="F26" i="7"/>
  <c r="AR26" i="7" s="1"/>
  <c r="H17" i="9"/>
  <c r="F17" i="7"/>
  <c r="H8" i="9"/>
  <c r="H9" i="9"/>
  <c r="H10" i="9"/>
  <c r="F10" i="7"/>
  <c r="X8" i="7"/>
  <c r="BA7" i="7" l="1"/>
  <c r="BA33" i="7"/>
  <c r="BA31" i="7"/>
  <c r="BA30" i="7"/>
  <c r="BA27" i="7"/>
  <c r="BA22" i="7"/>
  <c r="BA23" i="7"/>
  <c r="BA18" i="7"/>
  <c r="BA12" i="7"/>
  <c r="BA20" i="7"/>
  <c r="BA16" i="7"/>
  <c r="BA6" i="7"/>
  <c r="BA32" i="7"/>
  <c r="BA4" i="7"/>
  <c r="R4" i="7" s="1"/>
  <c r="AR5" i="7"/>
  <c r="AI5" i="7"/>
  <c r="S12" i="7"/>
  <c r="S18" i="7"/>
  <c r="V18" i="9" s="1"/>
  <c r="AI10" i="7"/>
  <c r="AR10" i="7"/>
  <c r="AI25" i="7"/>
  <c r="AR25" i="7"/>
  <c r="AI24" i="7"/>
  <c r="AR24" i="7"/>
  <c r="AI14" i="7"/>
  <c r="AR14" i="7"/>
  <c r="AI9" i="7"/>
  <c r="AR9" i="7"/>
  <c r="AI17" i="7"/>
  <c r="AR17" i="7"/>
  <c r="AI15" i="7"/>
  <c r="AR15" i="7"/>
  <c r="AI11" i="7"/>
  <c r="AR11" i="7"/>
  <c r="AI29" i="7"/>
  <c r="AR29" i="7"/>
  <c r="AI19" i="7"/>
  <c r="AR19" i="7"/>
  <c r="AI21" i="7"/>
  <c r="AR21" i="7"/>
  <c r="AI8" i="7"/>
  <c r="AR8" i="7"/>
  <c r="AI13" i="7"/>
  <c r="AR13" i="7"/>
  <c r="J28" i="9"/>
  <c r="AI28" i="7"/>
  <c r="BA28" i="7" s="1"/>
  <c r="J26" i="9"/>
  <c r="AI26" i="7"/>
  <c r="BA26" i="7" s="1"/>
  <c r="J21" i="9"/>
  <c r="J8" i="9"/>
  <c r="J13" i="9"/>
  <c r="J10" i="9"/>
  <c r="J24" i="9"/>
  <c r="J14" i="9"/>
  <c r="J9" i="9"/>
  <c r="J17" i="9"/>
  <c r="J25" i="9"/>
  <c r="J19" i="9"/>
  <c r="J15" i="9"/>
  <c r="J11" i="9"/>
  <c r="J29" i="9"/>
  <c r="S30" i="7"/>
  <c r="S31" i="7"/>
  <c r="S7" i="7"/>
  <c r="S16" i="7"/>
  <c r="S20" i="7"/>
  <c r="S22" i="7"/>
  <c r="S23" i="7"/>
  <c r="S27" i="7"/>
  <c r="V32" i="9"/>
  <c r="U32" i="9"/>
  <c r="V33" i="9"/>
  <c r="U33" i="9"/>
  <c r="AG7" i="7"/>
  <c r="AG6" i="7"/>
  <c r="AG8" i="7"/>
  <c r="AG19" i="7"/>
  <c r="AG10" i="7"/>
  <c r="R6" i="7" l="1"/>
  <c r="S6" i="7" s="1"/>
  <c r="V6" i="9" s="1"/>
  <c r="S4" i="7"/>
  <c r="V4" i="9" s="1"/>
  <c r="BA8" i="7"/>
  <c r="BA19" i="7"/>
  <c r="BA11" i="7"/>
  <c r="BA17" i="7"/>
  <c r="BA14" i="7"/>
  <c r="BA25" i="7"/>
  <c r="BA5" i="7"/>
  <c r="R5" i="7" s="1"/>
  <c r="S5" i="7" s="1"/>
  <c r="V5" i="9" s="1"/>
  <c r="BA13" i="7"/>
  <c r="BA21" i="7"/>
  <c r="BA29" i="7"/>
  <c r="BA15" i="7"/>
  <c r="BA9" i="7"/>
  <c r="BA24" i="7"/>
  <c r="BA10" i="7"/>
  <c r="S8" i="7"/>
  <c r="S19" i="7"/>
  <c r="S11" i="7"/>
  <c r="S14" i="7"/>
  <c r="U27" i="9"/>
  <c r="U7" i="9"/>
  <c r="V27" i="9"/>
  <c r="V31" i="9"/>
  <c r="U31" i="9"/>
  <c r="S9" i="7"/>
  <c r="S28" i="7"/>
  <c r="S13" i="7"/>
  <c r="S24" i="7"/>
  <c r="S21" i="7"/>
  <c r="S10" i="7"/>
  <c r="S29" i="7"/>
  <c r="S26" i="7"/>
  <c r="S17" i="7"/>
  <c r="S25" i="7"/>
  <c r="S15" i="7"/>
  <c r="U4" i="9"/>
  <c r="V16" i="9"/>
  <c r="V30" i="9"/>
  <c r="V20" i="9"/>
  <c r="U22" i="9"/>
  <c r="V22" i="9"/>
  <c r="U12" i="9"/>
  <c r="V12" i="9"/>
  <c r="U23" i="9"/>
  <c r="V23" i="9"/>
  <c r="V7" i="9"/>
  <c r="U30" i="9"/>
  <c r="U20" i="9"/>
  <c r="U16" i="9"/>
  <c r="U18" i="9"/>
  <c r="AG9" i="7"/>
  <c r="AG4" i="7"/>
  <c r="AG5" i="7"/>
  <c r="U6" i="9" l="1"/>
  <c r="F4" i="14"/>
  <c r="F7" i="14"/>
  <c r="U5" i="9"/>
  <c r="V29" i="9"/>
  <c r="V24" i="9"/>
  <c r="V15" i="9"/>
  <c r="V28" i="9"/>
  <c r="U21" i="9"/>
  <c r="U15" i="9"/>
  <c r="U29" i="9"/>
  <c r="V19" i="9"/>
  <c r="U28" i="9"/>
  <c r="U25" i="9"/>
  <c r="V25" i="9"/>
  <c r="V9" i="9"/>
  <c r="U11" i="9"/>
  <c r="V11" i="9"/>
  <c r="U10" i="9"/>
  <c r="V10" i="9"/>
  <c r="U17" i="9"/>
  <c r="V17" i="9"/>
  <c r="U8" i="9"/>
  <c r="V8" i="9"/>
  <c r="V26" i="9"/>
  <c r="U14" i="9"/>
  <c r="V14" i="9"/>
  <c r="U13" i="9"/>
  <c r="V13" i="9"/>
  <c r="U9" i="9"/>
  <c r="V21" i="9"/>
  <c r="U26" i="9"/>
  <c r="U19" i="9"/>
  <c r="U24" i="9"/>
  <c r="C6" i="14"/>
  <c r="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tc={ECF16C38-8747-4BD3-98B1-582367F59E28}</author>
    <author>tc={62680645-2272-456F-8923-FEDF5FE92E8B}</author>
  </authors>
  <commentList>
    <comment ref="V6" authorId="0" shapeId="0" xr:uid="{ECF16C38-8747-4BD3-98B1-582367F59E2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Wie stark wird ein Eintrag gewichtet.
Eingabewert von 0,5 würde somit bei 20 Einträgen eine Gewichtung von insgesamt 10 bedeuten - eine Gewichtung von 2 bei 20 Einträgen insgesamt eine Gewichtung von 40.</t>
      </text>
    </comment>
    <comment ref="C9" authorId="1" shapeId="0" xr:uid="{62680645-2272-456F-8923-FEDF5FE92E8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nur 0 oder 1 verwenden (0 ... negative Mitarbeit, 1 positive Mitarbeit)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tc={575BCB50-868A-4010-9D42-AE6228F8E067}</author>
  </authors>
  <commentList>
    <comment ref="D1" authorId="0" shapeId="0" xr:uid="{575BCB50-868A-4010-9D42-AE6228F8E06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 Eingabe ändern!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tc={79DF92A8-889E-4584-9006-5661E46D43DF}</author>
    <author>tc={7BC0628F-2F59-44A0-9C02-52A9EB705381}</author>
  </authors>
  <commentList>
    <comment ref="BA3" authorId="0" shapeId="0" xr:uid="{79DF92A8-889E-4584-9006-5661E46D43D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Noten mit Kategorieprozenten</t>
      </text>
    </comment>
    <comment ref="BB3" authorId="1" shapeId="0" xr:uid="{7BC0628F-2F59-44A0-9C02-52A9EB70538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Note nur mit Gewichtung</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tc={98514926-4029-49C2-86FD-643CEED84789}</author>
  </authors>
  <commentList>
    <comment ref="W3" authorId="0" shapeId="0" xr:uid="{98514926-4029-49C2-86FD-643CEED8478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Ausgabe eintragen!</t>
      </text>
    </comment>
  </commentList>
</comments>
</file>

<file path=xl/sharedStrings.xml><?xml version="1.0" encoding="utf-8"?>
<sst xmlns="http://schemas.openxmlformats.org/spreadsheetml/2006/main" count="189" uniqueCount="110">
  <si>
    <t>1.SA</t>
  </si>
  <si>
    <t>2.SA</t>
  </si>
  <si>
    <t>3.SA</t>
  </si>
  <si>
    <t>4.SA</t>
  </si>
  <si>
    <t>Prüfung 1</t>
  </si>
  <si>
    <t>Prüfung 3</t>
  </si>
  <si>
    <t>Prüfung 4</t>
  </si>
  <si>
    <t>Gewichtung</t>
  </si>
  <si>
    <t>max. Punkte</t>
  </si>
  <si>
    <t>berechnet</t>
  </si>
  <si>
    <t>Prozent</t>
  </si>
  <si>
    <t>Note Semester</t>
  </si>
  <si>
    <t>Notenschlüssel</t>
  </si>
  <si>
    <t>ab</t>
  </si>
  <si>
    <t>HÜ</t>
  </si>
  <si>
    <t>Note</t>
  </si>
  <si>
    <t>am:</t>
  </si>
  <si>
    <t>Punkte</t>
  </si>
  <si>
    <t>ab:</t>
  </si>
  <si>
    <t>Pkte</t>
  </si>
  <si>
    <t>9a</t>
  </si>
  <si>
    <t>9b</t>
  </si>
  <si>
    <t>9c</t>
  </si>
  <si>
    <t>9d</t>
  </si>
  <si>
    <t>Ges.</t>
  </si>
  <si>
    <t xml:space="preserve">Max.Punkte: </t>
  </si>
  <si>
    <t xml:space="preserve">teilgenommen: </t>
  </si>
  <si>
    <t>Prüfung 2</t>
  </si>
  <si>
    <t>Text für Schülerblatt</t>
  </si>
  <si>
    <t>Text für Schülerblatt SA/Test-Info</t>
  </si>
  <si>
    <t>max. Punkte:</t>
  </si>
  <si>
    <t>Rechner Punkte -&gt; Prozent</t>
  </si>
  <si>
    <t>Punkte:</t>
  </si>
  <si>
    <t>Prozent:</t>
  </si>
  <si>
    <t>Note berechnet</t>
  </si>
  <si>
    <t>Note händisch</t>
  </si>
  <si>
    <t>Bemerkung für Schülerblatt</t>
  </si>
  <si>
    <t>Notiz intern</t>
  </si>
  <si>
    <t>Rechner Prozent -&gt; Punkte</t>
  </si>
  <si>
    <t>aufgerundet:</t>
  </si>
  <si>
    <t>Liste 1</t>
  </si>
  <si>
    <t>Liste 2</t>
  </si>
  <si>
    <t>Liste 3</t>
  </si>
  <si>
    <t>für Eingabe</t>
  </si>
  <si>
    <t>Minimum</t>
  </si>
  <si>
    <t>DUCK</t>
  </si>
  <si>
    <t>GANS</t>
  </si>
  <si>
    <t>Gustav</t>
  </si>
  <si>
    <t>Norman</t>
  </si>
  <si>
    <t>BATES</t>
  </si>
  <si>
    <t>Daisy</t>
  </si>
  <si>
    <t>BRIEST</t>
  </si>
  <si>
    <t>Effi</t>
  </si>
  <si>
    <t>Jane</t>
  </si>
  <si>
    <t>EYRE</t>
  </si>
  <si>
    <t>DANVERS</t>
  </si>
  <si>
    <t>Carol</t>
  </si>
  <si>
    <t>*Titel*</t>
  </si>
  <si>
    <t>NOTE (ber.)</t>
  </si>
  <si>
    <t>NOTE (händ.)</t>
  </si>
  <si>
    <t>P</t>
  </si>
  <si>
    <t>Ausgabe auf Zahl</t>
  </si>
  <si>
    <t>Zahl ja/nein</t>
  </si>
  <si>
    <t>8g</t>
  </si>
  <si>
    <t>SA</t>
  </si>
  <si>
    <t xml:space="preserve"> ...</t>
  </si>
  <si>
    <t>...</t>
  </si>
  <si>
    <t>Zeichen für leeres Feld:</t>
  </si>
  <si>
    <t>-</t>
  </si>
  <si>
    <t>WH</t>
  </si>
  <si>
    <t>Referate</t>
  </si>
  <si>
    <t>Listenings</t>
  </si>
  <si>
    <t>Readings</t>
  </si>
  <si>
    <t>Gruppenarbeit</t>
  </si>
  <si>
    <t>Vorsingen</t>
  </si>
  <si>
    <t>Maximum</t>
  </si>
  <si>
    <t>Hinweis: Kategorie-Spalten, die nicht benötigt werden ausblenden, dann verschwinden auch die jeweiligen Diagrammsäulen.</t>
  </si>
  <si>
    <t>Durchführung: Mit der Maus die Überschriften markieren (z.B.: Spalten M bis P). Dann auf Menü START/FORMAT/Ausblenden und Einblenden/Spalten ausblenden</t>
  </si>
  <si>
    <t>Nschl</t>
  </si>
  <si>
    <t>NG</t>
  </si>
  <si>
    <t>NP</t>
  </si>
  <si>
    <t>Hinweis: Die Kategorien von vorne nach hinten verwenden (In "Eingabe" also leere Kategorien am Schluss ... dann passen beim Ausblenden hier auch die Farben der Werte und die Farben der Säulen zueinander.</t>
  </si>
  <si>
    <t>Mitarbeit spezial</t>
  </si>
  <si>
    <t>MA spez</t>
  </si>
  <si>
    <t>Positiv</t>
  </si>
  <si>
    <t>Negativ</t>
  </si>
  <si>
    <t>tolle Meld.</t>
  </si>
  <si>
    <t>Text</t>
  </si>
  <si>
    <t>Anzahl</t>
  </si>
  <si>
    <t>Wert</t>
  </si>
  <si>
    <t>Bewertung:</t>
  </si>
  <si>
    <t>Text, wenn durch Kategorie-Prozenteingabe Einberechnung in Note nicht möglich:</t>
  </si>
  <si>
    <t>Nicht möglich bei Prozenten!</t>
  </si>
  <si>
    <t>Anz=Gew</t>
  </si>
  <si>
    <t>positive</t>
  </si>
  <si>
    <t>Wird nur in die Note eingerechnet, wenn KEINE Kategorie-Prozente angegeben sind!</t>
  </si>
  <si>
    <t>pos. Eintr.</t>
  </si>
  <si>
    <t>Mitarbeit:</t>
  </si>
  <si>
    <t>Bemerkungen:</t>
  </si>
  <si>
    <t xml:space="preserve">Klassen-Durchschnitt: </t>
  </si>
  <si>
    <t>Kategorien mit Prozenten:</t>
  </si>
  <si>
    <t>Negative Einträge mit Bewertung 0, positive Einträge mit Bewertung 1 versehen. In die Felder die Anzahl der Einträge eingeben.</t>
  </si>
  <si>
    <t>Gewichtung:</t>
  </si>
  <si>
    <t>Mitarbeit wird nach Anzahl*Gewichtung in die Note eingerechnet (mehr Einträge ergeben einen größeren Einfluss auf die Note).</t>
  </si>
  <si>
    <t>Anz</t>
  </si>
  <si>
    <t>pro Eintrag</t>
  </si>
  <si>
    <t>w</t>
  </si>
  <si>
    <t>Arbeiten</t>
  </si>
  <si>
    <t>Material vergessen</t>
  </si>
  <si>
    <t>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</si>
</sst>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2]\ * #,##0.00_-;_-[$€-2]\ * &quot;-&quot;??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36"/>
      <color theme="1"/>
      <name val="Calibri"/>
      <family val="2"/>
      <scheme val="minor"/>
    </font>
    <font>
      <b/>
      <i/>
      <sz val="11"/>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sz val="10"/>
      <name val="Arial"/>
      <family val="2"/>
    </font>
    <font>
      <b/>
      <sz val="28"/>
      <name val="Arial"/>
      <family val="2"/>
    </font>
    <font>
      <b/>
      <i/>
      <sz val="12"/>
      <name val="Arial"/>
      <family val="2"/>
    </font>
    <font>
      <b/>
      <sz val="10"/>
      <name val="Arial"/>
      <family val="2"/>
    </font>
    <font>
      <sz val="8"/>
      <name val="Arial"/>
      <family val="2"/>
    </font>
    <font>
      <i/>
      <sz val="10"/>
      <name val="Arial"/>
      <family val="2"/>
    </font>
    <font>
      <u/>
      <sz val="10"/>
      <name val="Arial"/>
      <family val="2"/>
    </font>
    <font>
      <sz val="8"/>
      <color theme="1"/>
      <name val="Calibri"/>
      <family val="2"/>
      <scheme val="minor"/>
    </font>
    <font>
      <sz val="14"/>
      <name val="Arial"/>
      <family val="2"/>
    </font>
    <font>
      <sz val="14"/>
      <color theme="1"/>
      <name val="Calibri"/>
      <family val="2"/>
      <scheme val="minor"/>
    </font>
    <font>
      <sz val="12"/>
      <color theme="1"/>
      <name val="Calibri"/>
      <family val="2"/>
      <scheme val="minor"/>
    </font>
    <font>
      <sz val="20"/>
      <color theme="1"/>
      <name val="Calibri"/>
      <family val="2"/>
      <scheme val="minor"/>
    </font>
    <font>
      <sz val="24"/>
      <color theme="1"/>
      <name val="Calibri"/>
      <family val="2"/>
      <scheme val="minor"/>
    </font>
    <font>
      <sz val="18"/>
      <color theme="1"/>
      <name val="Calibri"/>
      <family val="2"/>
      <scheme val="minor"/>
    </font>
    <font>
      <sz val="48"/>
      <color theme="1"/>
      <name val="Calibri"/>
      <family val="2"/>
      <scheme val="minor"/>
    </font>
    <font>
      <sz val="16"/>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6"/>
      <color rgb="FFFF0000"/>
      <name val="Calibri"/>
      <family val="2"/>
      <scheme val="minor"/>
    </font>
    <font>
      <sz val="12"/>
      <color rgb="FFFF0000"/>
      <name val="Calibri"/>
      <family val="2"/>
      <scheme val="minor"/>
    </font>
    <font>
      <b/>
      <sz val="8"/>
      <color theme="1"/>
      <name val="Calibri"/>
      <family val="2"/>
      <scheme val="minor"/>
    </font>
  </fonts>
  <fills count="32">
    <fill>
      <patternFill patternType="none"/>
    </fill>
    <fill>
      <patternFill patternType="gray125"/>
    </fill>
    <fill>
      <patternFill patternType="solid">
        <fgColor rgb="FFFF9900"/>
        <bgColor indexed="64"/>
      </patternFill>
    </fill>
    <fill>
      <patternFill patternType="solid">
        <fgColor rgb="FFFFFF00"/>
        <bgColor indexed="64"/>
      </patternFill>
    </fill>
    <fill>
      <patternFill patternType="solid">
        <fgColor rgb="FFCC99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697"/>
        <bgColor indexed="64"/>
      </patternFill>
    </fill>
    <fill>
      <patternFill patternType="solid">
        <fgColor rgb="FF92D050"/>
        <bgColor indexed="64"/>
      </patternFill>
    </fill>
    <fill>
      <patternFill patternType="mediumGray">
        <fgColor indexed="11"/>
        <bgColor indexed="9"/>
      </patternFill>
    </fill>
    <fill>
      <patternFill patternType="mediumGray">
        <fgColor indexed="11"/>
        <bgColor theme="0"/>
      </patternFill>
    </fill>
    <fill>
      <patternFill patternType="mediumGray">
        <fgColor indexed="48"/>
        <bgColor indexed="9"/>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E84B9"/>
        <bgColor indexed="64"/>
      </patternFill>
    </fill>
    <fill>
      <patternFill patternType="solid">
        <fgColor theme="2" tint="-0.249977111117893"/>
        <bgColor indexed="64"/>
      </patternFill>
    </fill>
    <fill>
      <patternFill patternType="solid">
        <fgColor rgb="FFB0FB77"/>
        <bgColor indexed="64"/>
      </patternFill>
    </fill>
    <fill>
      <patternFill patternType="solid">
        <fgColor rgb="FF78FAB3"/>
        <bgColor indexed="64"/>
      </patternFill>
    </fill>
    <fill>
      <patternFill patternType="solid">
        <fgColor theme="0" tint="-0.14996795556505021"/>
        <bgColor indexed="64"/>
      </patternFill>
    </fill>
    <fill>
      <patternFill patternType="solid">
        <fgColor theme="3" tint="0.59999389629810485"/>
        <bgColor indexed="64"/>
      </patternFill>
    </fill>
  </fills>
  <borders count="71">
    <border>
      <left/>
      <right/>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bottom style="medium">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auto="1"/>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right style="thin">
        <color auto="1"/>
      </right>
      <top style="thick">
        <color rgb="FFFF0000"/>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9">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66">
    <xf numFmtId="0" fontId="0" fillId="0" borderId="0" xfId="0"/>
    <xf numFmtId="0" fontId="2" fillId="0" borderId="0" xfId="0" applyFont="1" applyAlignment="1">
      <alignment horizontal="center" textRotation="90"/>
    </xf>
    <xf numFmtId="0" fontId="2" fillId="0" borderId="0" xfId="0" applyFont="1" applyAlignment="1">
      <alignment horizontal="center"/>
    </xf>
    <xf numFmtId="0" fontId="2" fillId="3" borderId="1" xfId="0" applyFont="1" applyFill="1" applyBorder="1" applyAlignment="1">
      <alignment horizontal="center" textRotation="90"/>
    </xf>
    <xf numFmtId="0" fontId="2" fillId="2" borderId="1" xfId="0" applyFont="1" applyFill="1" applyBorder="1" applyAlignment="1">
      <alignment horizontal="center"/>
    </xf>
    <xf numFmtId="0" fontId="0" fillId="0" borderId="1" xfId="0" applyBorder="1" applyAlignment="1">
      <alignment horizontal="left"/>
    </xf>
    <xf numFmtId="0" fontId="2" fillId="2" borderId="2" xfId="0" applyFont="1" applyFill="1" applyBorder="1" applyAlignment="1">
      <alignment horizontal="center"/>
    </xf>
    <xf numFmtId="0" fontId="0" fillId="0" borderId="2" xfId="0" applyBorder="1" applyAlignment="1">
      <alignment horizontal="left"/>
    </xf>
    <xf numFmtId="0" fontId="3" fillId="0" borderId="0" xfId="0" applyFont="1" applyAlignment="1">
      <alignment horizontal="left" vertical="top"/>
    </xf>
    <xf numFmtId="0" fontId="0" fillId="0" borderId="1" xfId="0" applyBorder="1" applyAlignment="1">
      <alignment horizontal="center"/>
    </xf>
    <xf numFmtId="9" fontId="0" fillId="0" borderId="1" xfId="1" applyFont="1" applyBorder="1" applyAlignment="1">
      <alignment horizontal="center"/>
    </xf>
    <xf numFmtId="9" fontId="0" fillId="6" borderId="5" xfId="0" applyNumberFormat="1" applyFill="1" applyBorder="1" applyAlignment="1">
      <alignment horizontal="center"/>
    </xf>
    <xf numFmtId="0" fontId="0" fillId="6" borderId="6" xfId="0" applyFill="1" applyBorder="1"/>
    <xf numFmtId="9" fontId="0" fillId="6" borderId="7" xfId="0" applyNumberFormat="1" applyFill="1" applyBorder="1" applyAlignment="1">
      <alignment horizontal="center"/>
    </xf>
    <xf numFmtId="0" fontId="0" fillId="6" borderId="8" xfId="0" applyFill="1" applyBorder="1"/>
    <xf numFmtId="9" fontId="0" fillId="6" borderId="9" xfId="0" applyNumberFormat="1" applyFill="1" applyBorder="1" applyAlignment="1">
      <alignment horizontal="center"/>
    </xf>
    <xf numFmtId="0" fontId="0" fillId="6" borderId="10" xfId="0" applyFill="1" applyBorder="1"/>
    <xf numFmtId="0" fontId="4" fillId="0" borderId="0" xfId="0" applyFont="1"/>
    <xf numFmtId="0" fontId="0" fillId="6" borderId="11" xfId="0" applyFill="1" applyBorder="1" applyAlignment="1">
      <alignment horizontal="right"/>
    </xf>
    <xf numFmtId="0" fontId="0" fillId="6" borderId="12" xfId="0" applyFill="1" applyBorder="1" applyAlignment="1">
      <alignment horizontal="right"/>
    </xf>
    <xf numFmtId="0" fontId="0" fillId="6" borderId="13" xfId="0" applyFill="1" applyBorder="1" applyAlignment="1">
      <alignment horizontal="right"/>
    </xf>
    <xf numFmtId="0" fontId="0" fillId="0" borderId="0" xfId="0" applyAlignment="1">
      <alignment horizontal="center"/>
    </xf>
    <xf numFmtId="0" fontId="0" fillId="0" borderId="0" xfId="0" applyAlignment="1">
      <alignment horizontal="center" textRotation="90"/>
    </xf>
    <xf numFmtId="0" fontId="0" fillId="0" borderId="14" xfId="0" applyBorder="1" applyAlignment="1">
      <alignment horizontal="center" textRotation="90"/>
    </xf>
    <xf numFmtId="0" fontId="0" fillId="0" borderId="14" xfId="0" applyBorder="1" applyAlignment="1">
      <alignment horizontal="center"/>
    </xf>
    <xf numFmtId="0" fontId="0" fillId="0" borderId="14" xfId="0" applyBorder="1" applyAlignment="1">
      <alignment horizontal="left"/>
    </xf>
    <xf numFmtId="0" fontId="2" fillId="8" borderId="14" xfId="0" applyFont="1" applyFill="1" applyBorder="1" applyAlignment="1">
      <alignment horizontal="center"/>
    </xf>
    <xf numFmtId="0" fontId="8" fillId="0" borderId="0" xfId="14"/>
    <xf numFmtId="0" fontId="8" fillId="0" borderId="14" xfId="14" applyBorder="1" applyAlignment="1">
      <alignment horizontal="right"/>
    </xf>
    <xf numFmtId="9" fontId="15" fillId="0" borderId="14" xfId="15" applyFont="1" applyBorder="1" applyAlignment="1" applyProtection="1">
      <alignment horizontal="center"/>
    </xf>
    <xf numFmtId="0" fontId="2" fillId="17" borderId="1" xfId="0" quotePrefix="1" applyFont="1" applyFill="1" applyBorder="1" applyAlignment="1" applyProtection="1">
      <alignment horizontal="center" textRotation="90"/>
      <protection locked="0"/>
    </xf>
    <xf numFmtId="0" fontId="8" fillId="19" borderId="54" xfId="14" applyFill="1" applyBorder="1" applyAlignment="1" applyProtection="1">
      <alignment horizontal="center"/>
      <protection locked="0"/>
    </xf>
    <xf numFmtId="0" fontId="8" fillId="19" borderId="55" xfId="14" applyFill="1" applyBorder="1" applyAlignment="1" applyProtection="1">
      <alignment horizontal="center"/>
      <protection locked="0"/>
    </xf>
    <xf numFmtId="49" fontId="2" fillId="3" borderId="1" xfId="0" applyNumberFormat="1" applyFont="1" applyFill="1" applyBorder="1" applyAlignment="1">
      <alignment horizontal="center" textRotation="90"/>
    </xf>
    <xf numFmtId="9" fontId="0" fillId="0" borderId="14" xfId="0" applyNumberFormat="1" applyBorder="1" applyAlignment="1">
      <alignment horizontal="center"/>
    </xf>
    <xf numFmtId="0" fontId="11" fillId="0" borderId="29" xfId="14" applyFont="1" applyBorder="1" applyAlignment="1" applyProtection="1">
      <alignment horizontal="center"/>
      <protection locked="0"/>
    </xf>
    <xf numFmtId="0" fontId="8" fillId="9" borderId="32" xfId="14" applyFill="1" applyBorder="1" applyAlignment="1" applyProtection="1">
      <alignment horizontal="center"/>
      <protection locked="0"/>
    </xf>
    <xf numFmtId="0" fontId="8" fillId="10" borderId="32" xfId="14" applyFill="1" applyBorder="1" applyAlignment="1" applyProtection="1">
      <alignment horizontal="center"/>
      <protection locked="0"/>
    </xf>
    <xf numFmtId="0" fontId="11" fillId="9" borderId="34" xfId="14" applyFont="1" applyFill="1" applyBorder="1" applyAlignment="1" applyProtection="1">
      <alignment horizontal="center"/>
      <protection locked="0"/>
    </xf>
    <xf numFmtId="9" fontId="2" fillId="15" borderId="14" xfId="0" applyNumberFormat="1" applyFont="1" applyFill="1" applyBorder="1" applyAlignment="1" applyProtection="1">
      <alignment horizontal="center" vertical="center"/>
      <protection locked="0"/>
    </xf>
    <xf numFmtId="0" fontId="2" fillId="2" borderId="50" xfId="0" applyFont="1" applyFill="1" applyBorder="1" applyAlignment="1" applyProtection="1">
      <alignment horizontal="center"/>
      <protection locked="0"/>
    </xf>
    <xf numFmtId="0" fontId="2" fillId="2" borderId="49" xfId="0" applyFont="1" applyFill="1" applyBorder="1" applyAlignment="1" applyProtection="1">
      <alignment horizontal="center"/>
      <protection locked="0"/>
    </xf>
    <xf numFmtId="0" fontId="2" fillId="19" borderId="30" xfId="0" applyFont="1" applyFill="1" applyBorder="1" applyAlignment="1" applyProtection="1">
      <alignment horizontal="center"/>
      <protection locked="0"/>
    </xf>
    <xf numFmtId="0" fontId="2" fillId="19" borderId="31" xfId="0" applyFont="1" applyFill="1" applyBorder="1" applyAlignment="1" applyProtection="1">
      <alignment horizontal="center"/>
      <protection locked="0"/>
    </xf>
    <xf numFmtId="0" fontId="0" fillId="0" borderId="0" xfId="0" applyProtection="1">
      <protection locked="0"/>
    </xf>
    <xf numFmtId="0" fontId="19" fillId="0" borderId="0" xfId="0" applyFont="1" applyProtection="1">
      <protection locked="0"/>
    </xf>
    <xf numFmtId="0" fontId="0" fillId="0" borderId="14" xfId="0" applyBorder="1" applyProtection="1">
      <protection locked="0"/>
    </xf>
    <xf numFmtId="9" fontId="0" fillId="0" borderId="14" xfId="0" applyNumberFormat="1" applyBorder="1"/>
    <xf numFmtId="0" fontId="2" fillId="0" borderId="14" xfId="0" applyFont="1" applyBorder="1" applyAlignment="1">
      <alignment horizontal="center"/>
    </xf>
    <xf numFmtId="0" fontId="15" fillId="15" borderId="50" xfId="0" applyFont="1" applyFill="1" applyBorder="1" applyAlignment="1" applyProtection="1">
      <alignment horizontal="center" vertical="center"/>
      <protection locked="0"/>
    </xf>
    <xf numFmtId="0" fontId="15" fillId="15" borderId="14" xfId="0" applyFont="1" applyFill="1" applyBorder="1" applyAlignment="1" applyProtection="1">
      <alignment horizontal="center" vertical="center"/>
      <protection locked="0"/>
    </xf>
    <xf numFmtId="0" fontId="15" fillId="15" borderId="35"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protection locked="0"/>
    </xf>
    <xf numFmtId="0" fontId="2" fillId="19" borderId="56" xfId="0" applyFont="1" applyFill="1" applyBorder="1" applyAlignment="1" applyProtection="1">
      <alignment horizontal="center"/>
      <protection locked="0"/>
    </xf>
    <xf numFmtId="164" fontId="0" fillId="19" borderId="53" xfId="15" applyNumberFormat="1" applyFont="1" applyFill="1" applyBorder="1" applyAlignment="1" applyProtection="1">
      <alignment horizontal="center"/>
      <protection locked="0"/>
    </xf>
    <xf numFmtId="164" fontId="0" fillId="19" borderId="54" xfId="15" applyNumberFormat="1" applyFont="1" applyFill="1" applyBorder="1" applyAlignment="1" applyProtection="1">
      <alignment horizontal="center"/>
      <protection locked="0"/>
    </xf>
    <xf numFmtId="164" fontId="0" fillId="19" borderId="55" xfId="15" applyNumberFormat="1" applyFont="1" applyFill="1" applyBorder="1" applyAlignment="1" applyProtection="1">
      <alignment horizontal="center"/>
      <protection locked="0"/>
    </xf>
    <xf numFmtId="164" fontId="0" fillId="24" borderId="16" xfId="15" applyNumberFormat="1" applyFont="1" applyFill="1" applyBorder="1" applyAlignment="1" applyProtection="1">
      <alignment horizontal="center"/>
    </xf>
    <xf numFmtId="164" fontId="0" fillId="24" borderId="5" xfId="15" applyNumberFormat="1" applyFont="1" applyFill="1" applyBorder="1" applyAlignment="1" applyProtection="1">
      <alignment horizontal="center"/>
    </xf>
    <xf numFmtId="164" fontId="0" fillId="24" borderId="6" xfId="15" applyNumberFormat="1" applyFont="1" applyFill="1" applyBorder="1" applyAlignment="1" applyProtection="1">
      <alignment horizontal="center"/>
    </xf>
    <xf numFmtId="164" fontId="0" fillId="24" borderId="7" xfId="15" applyNumberFormat="1" applyFont="1" applyFill="1" applyBorder="1" applyAlignment="1" applyProtection="1">
      <alignment horizontal="center"/>
    </xf>
    <xf numFmtId="164" fontId="0" fillId="24" borderId="8" xfId="15" applyNumberFormat="1" applyFont="1" applyFill="1" applyBorder="1" applyAlignment="1" applyProtection="1">
      <alignment horizontal="center"/>
    </xf>
    <xf numFmtId="164" fontId="0" fillId="24" borderId="9" xfId="15" applyNumberFormat="1" applyFont="1" applyFill="1" applyBorder="1" applyAlignment="1" applyProtection="1">
      <alignment horizontal="center"/>
    </xf>
    <xf numFmtId="164" fontId="0" fillId="24" borderId="61" xfId="15" applyNumberFormat="1" applyFont="1" applyFill="1" applyBorder="1" applyAlignment="1" applyProtection="1">
      <alignment horizontal="center"/>
    </xf>
    <xf numFmtId="0" fontId="8" fillId="15" borderId="14" xfId="14" applyFill="1" applyBorder="1" applyAlignment="1" applyProtection="1">
      <alignment horizontal="center"/>
      <protection locked="0"/>
    </xf>
    <xf numFmtId="9" fontId="8" fillId="15" borderId="14" xfId="14" applyNumberFormat="1" applyFill="1" applyBorder="1" applyAlignment="1" applyProtection="1">
      <alignment horizontal="center"/>
      <protection locked="0"/>
    </xf>
    <xf numFmtId="0" fontId="8" fillId="19" borderId="53" xfId="14" applyFill="1" applyBorder="1" applyAlignment="1" applyProtection="1">
      <alignment horizontal="center"/>
      <protection locked="0"/>
    </xf>
    <xf numFmtId="0" fontId="2" fillId="19" borderId="50" xfId="0" applyFont="1" applyFill="1" applyBorder="1" applyAlignment="1" applyProtection="1">
      <alignment horizontal="center"/>
      <protection locked="0"/>
    </xf>
    <xf numFmtId="0" fontId="2" fillId="19" borderId="49" xfId="0" applyFont="1" applyFill="1" applyBorder="1" applyAlignment="1" applyProtection="1">
      <alignment horizontal="center"/>
      <protection locked="0"/>
    </xf>
    <xf numFmtId="10" fontId="0" fillId="0" borderId="0" xfId="1" applyNumberFormat="1" applyFont="1" applyProtection="1"/>
    <xf numFmtId="0" fontId="24" fillId="15" borderId="14" xfId="0" applyFont="1" applyFill="1" applyBorder="1" applyAlignment="1" applyProtection="1">
      <alignment horizontal="right" vertical="center"/>
      <protection locked="0"/>
    </xf>
    <xf numFmtId="0" fontId="3" fillId="19" borderId="0" xfId="0" applyFont="1" applyFill="1" applyAlignment="1" applyProtection="1">
      <alignment horizontal="left" vertical="top"/>
      <protection locked="0"/>
    </xf>
    <xf numFmtId="0" fontId="16" fillId="15" borderId="14" xfId="0" applyFont="1" applyFill="1" applyBorder="1" applyProtection="1">
      <protection locked="0"/>
    </xf>
    <xf numFmtId="0" fontId="16" fillId="15" borderId="24" xfId="0" applyFont="1" applyFill="1" applyBorder="1" applyProtection="1">
      <protection locked="0"/>
    </xf>
    <xf numFmtId="0" fontId="16" fillId="15" borderId="48" xfId="0" applyFont="1" applyFill="1" applyBorder="1" applyProtection="1">
      <protection locked="0"/>
    </xf>
    <xf numFmtId="0" fontId="8" fillId="19" borderId="14" xfId="14" applyFill="1" applyBorder="1" applyAlignment="1" applyProtection="1">
      <alignment horizontal="center"/>
      <protection locked="0"/>
    </xf>
    <xf numFmtId="0" fontId="11" fillId="9" borderId="28" xfId="14" applyFont="1" applyFill="1" applyBorder="1" applyAlignment="1" applyProtection="1">
      <alignment horizontal="center"/>
      <protection locked="0"/>
    </xf>
    <xf numFmtId="0" fontId="2" fillId="15" borderId="14" xfId="0" applyFont="1" applyFill="1" applyBorder="1" applyAlignment="1" applyProtection="1">
      <alignment horizontal="center"/>
      <protection locked="0"/>
    </xf>
    <xf numFmtId="0" fontId="2" fillId="15" borderId="46" xfId="0" applyFont="1" applyFill="1" applyBorder="1" applyAlignment="1" applyProtection="1">
      <alignment horizontal="center"/>
      <protection locked="0"/>
    </xf>
    <xf numFmtId="16" fontId="2" fillId="15" borderId="14" xfId="0" quotePrefix="1" applyNumberFormat="1" applyFont="1" applyFill="1" applyBorder="1" applyAlignment="1" applyProtection="1">
      <alignment horizontal="center"/>
      <protection locked="0"/>
    </xf>
    <xf numFmtId="0" fontId="2" fillId="15" borderId="14" xfId="0" quotePrefix="1" applyFont="1" applyFill="1" applyBorder="1" applyAlignment="1" applyProtection="1">
      <alignment horizontal="center"/>
      <protection locked="0"/>
    </xf>
    <xf numFmtId="0" fontId="2" fillId="15" borderId="30" xfId="0" applyFont="1" applyFill="1" applyBorder="1" applyAlignment="1" applyProtection="1">
      <alignment horizontal="center"/>
      <protection locked="0"/>
    </xf>
    <xf numFmtId="0" fontId="2" fillId="15" borderId="31" xfId="0" applyFont="1" applyFill="1" applyBorder="1" applyAlignment="1" applyProtection="1">
      <alignment horizontal="center"/>
      <protection locked="0"/>
    </xf>
    <xf numFmtId="164" fontId="8" fillId="21" borderId="14" xfId="1" applyNumberFormat="1" applyFont="1" applyFill="1" applyBorder="1" applyAlignment="1" applyProtection="1">
      <alignment horizontal="center"/>
    </xf>
    <xf numFmtId="164" fontId="0" fillId="0" borderId="0" xfId="15" applyNumberFormat="1" applyFont="1" applyBorder="1" applyAlignment="1" applyProtection="1">
      <alignment horizontal="center"/>
    </xf>
    <xf numFmtId="166" fontId="8" fillId="21" borderId="14" xfId="1" applyNumberFormat="1" applyFont="1" applyFill="1" applyBorder="1" applyAlignment="1" applyProtection="1">
      <alignment horizontal="center"/>
    </xf>
    <xf numFmtId="1" fontId="8" fillId="21" borderId="14" xfId="1" applyNumberFormat="1" applyFont="1" applyFill="1" applyBorder="1" applyAlignment="1" applyProtection="1">
      <alignment horizontal="center"/>
    </xf>
    <xf numFmtId="0" fontId="8" fillId="15" borderId="64" xfId="14" applyFill="1" applyBorder="1" applyAlignment="1" applyProtection="1">
      <alignment horizontal="center"/>
      <protection locked="0"/>
    </xf>
    <xf numFmtId="0" fontId="0" fillId="19" borderId="50" xfId="0" applyFill="1" applyBorder="1" applyAlignment="1" applyProtection="1">
      <alignment horizontal="center"/>
      <protection locked="0"/>
    </xf>
    <xf numFmtId="0" fontId="0" fillId="19" borderId="14" xfId="0" applyFill="1" applyBorder="1" applyAlignment="1" applyProtection="1">
      <alignment horizontal="center"/>
      <protection locked="0"/>
    </xf>
    <xf numFmtId="0" fontId="0" fillId="19" borderId="30" xfId="0" applyFill="1" applyBorder="1" applyAlignment="1" applyProtection="1">
      <alignment horizontal="center"/>
      <protection locked="0"/>
    </xf>
    <xf numFmtId="0" fontId="0" fillId="15" borderId="51" xfId="0" applyFill="1" applyBorder="1" applyAlignment="1" applyProtection="1">
      <alignment horizontal="center"/>
      <protection locked="0"/>
    </xf>
    <xf numFmtId="0" fontId="0" fillId="15" borderId="50" xfId="0" applyFill="1" applyBorder="1" applyAlignment="1" applyProtection="1">
      <alignment horizontal="center"/>
      <protection locked="0"/>
    </xf>
    <xf numFmtId="0" fontId="0" fillId="15" borderId="49" xfId="0" applyFill="1" applyBorder="1" applyAlignment="1" applyProtection="1">
      <alignment horizontal="center"/>
      <protection locked="0"/>
    </xf>
    <xf numFmtId="0" fontId="0" fillId="15" borderId="47" xfId="0" applyFill="1" applyBorder="1" applyAlignment="1" applyProtection="1">
      <alignment horizontal="center"/>
      <protection locked="0"/>
    </xf>
    <xf numFmtId="0" fontId="0" fillId="15" borderId="14" xfId="0" applyFill="1" applyBorder="1" applyAlignment="1" applyProtection="1">
      <alignment horizontal="center"/>
      <protection locked="0"/>
    </xf>
    <xf numFmtId="0" fontId="0" fillId="15" borderId="46" xfId="0" applyFill="1" applyBorder="1" applyAlignment="1" applyProtection="1">
      <alignment horizontal="center"/>
      <protection locked="0"/>
    </xf>
    <xf numFmtId="0" fontId="0" fillId="15" borderId="56" xfId="0" applyFill="1" applyBorder="1" applyAlignment="1" applyProtection="1">
      <alignment horizontal="center"/>
      <protection locked="0"/>
    </xf>
    <xf numFmtId="0" fontId="0" fillId="15" borderId="30" xfId="0" applyFill="1" applyBorder="1" applyAlignment="1" applyProtection="1">
      <alignment horizontal="center"/>
      <protection locked="0"/>
    </xf>
    <xf numFmtId="0" fontId="0" fillId="15" borderId="31" xfId="0" applyFill="1" applyBorder="1" applyAlignment="1" applyProtection="1">
      <alignment horizontal="center"/>
      <protection locked="0"/>
    </xf>
    <xf numFmtId="9" fontId="7" fillId="17" borderId="43" xfId="1" applyFont="1" applyFill="1" applyBorder="1" applyAlignment="1" applyProtection="1">
      <alignment horizontal="center"/>
    </xf>
    <xf numFmtId="9" fontId="7" fillId="23" borderId="68" xfId="1" applyFont="1" applyFill="1" applyBorder="1" applyAlignment="1" applyProtection="1">
      <alignment horizontal="center"/>
    </xf>
    <xf numFmtId="9" fontId="7" fillId="5" borderId="68" xfId="1" applyFont="1" applyFill="1" applyBorder="1" applyAlignment="1" applyProtection="1">
      <alignment horizontal="center"/>
    </xf>
    <xf numFmtId="9" fontId="7" fillId="25" borderId="68" xfId="1" applyFont="1" applyFill="1" applyBorder="1" applyAlignment="1" applyProtection="1">
      <alignment horizontal="center"/>
    </xf>
    <xf numFmtId="9" fontId="7" fillId="16" borderId="68" xfId="1" applyFont="1" applyFill="1" applyBorder="1" applyAlignment="1" applyProtection="1">
      <alignment horizontal="center"/>
    </xf>
    <xf numFmtId="9" fontId="7" fillId="15" borderId="68" xfId="1" applyFont="1" applyFill="1" applyBorder="1" applyAlignment="1" applyProtection="1">
      <alignment horizontal="center"/>
    </xf>
    <xf numFmtId="9" fontId="7" fillId="26" borderId="68" xfId="1" applyFont="1" applyFill="1" applyBorder="1" applyAlignment="1" applyProtection="1">
      <alignment horizontal="center"/>
    </xf>
    <xf numFmtId="9" fontId="7" fillId="3" borderId="68" xfId="1" applyFont="1" applyFill="1" applyBorder="1" applyAlignment="1" applyProtection="1">
      <alignment horizontal="center"/>
    </xf>
    <xf numFmtId="9" fontId="7" fillId="27" borderId="68" xfId="1" applyFont="1" applyFill="1" applyBorder="1" applyAlignment="1" applyProtection="1">
      <alignment horizontal="center"/>
    </xf>
    <xf numFmtId="9" fontId="7" fillId="28" borderId="68" xfId="1" applyFont="1" applyFill="1" applyBorder="1" applyAlignment="1" applyProtection="1">
      <alignment horizontal="center"/>
    </xf>
    <xf numFmtId="9" fontId="7" fillId="29" borderId="68" xfId="1" applyFont="1" applyFill="1" applyBorder="1" applyAlignment="1" applyProtection="1">
      <alignment horizontal="center"/>
    </xf>
    <xf numFmtId="0" fontId="0" fillId="0" borderId="16" xfId="0" applyBorder="1" applyAlignment="1">
      <alignment horizontal="center"/>
    </xf>
    <xf numFmtId="0" fontId="0" fillId="0" borderId="18" xfId="0" applyBorder="1" applyAlignment="1">
      <alignment horizontal="center"/>
    </xf>
    <xf numFmtId="0" fontId="0" fillId="0" borderId="3" xfId="0" applyBorder="1" applyAlignment="1">
      <alignment horizontal="center"/>
    </xf>
    <xf numFmtId="9" fontId="0" fillId="0" borderId="4" xfId="1" applyFont="1" applyBorder="1" applyAlignment="1">
      <alignment horizontal="center"/>
    </xf>
    <xf numFmtId="9" fontId="0" fillId="0" borderId="69" xfId="1" applyFont="1"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52" xfId="0" applyBorder="1" applyAlignment="1">
      <alignment horizontal="center"/>
    </xf>
    <xf numFmtId="0" fontId="2" fillId="0" borderId="0" xfId="0" applyFont="1" applyAlignment="1">
      <alignment horizontal="right" textRotation="90"/>
    </xf>
    <xf numFmtId="9" fontId="2" fillId="20" borderId="14" xfId="0" applyNumberFormat="1" applyFont="1" applyFill="1" applyBorder="1" applyAlignment="1">
      <alignment horizontal="center" vertical="center"/>
    </xf>
    <xf numFmtId="0" fontId="15" fillId="20" borderId="14" xfId="0" applyFont="1" applyFill="1" applyBorder="1" applyAlignment="1">
      <alignment horizontal="center" vertical="center"/>
    </xf>
    <xf numFmtId="0" fontId="15" fillId="20" borderId="32" xfId="0" applyFont="1" applyFill="1" applyBorder="1" applyAlignment="1">
      <alignment horizontal="center" vertical="center"/>
    </xf>
    <xf numFmtId="0" fontId="15" fillId="20" borderId="33" xfId="0" applyFont="1" applyFill="1" applyBorder="1" applyAlignment="1">
      <alignment horizontal="center" vertical="center"/>
    </xf>
    <xf numFmtId="0" fontId="15" fillId="20" borderId="63" xfId="0" applyFont="1" applyFill="1" applyBorder="1" applyAlignment="1">
      <alignment horizontal="center" vertical="center"/>
    </xf>
    <xf numFmtId="0" fontId="15" fillId="20" borderId="46" xfId="0" applyFont="1" applyFill="1" applyBorder="1" applyAlignment="1">
      <alignment horizontal="center" vertical="center"/>
    </xf>
    <xf numFmtId="0" fontId="15" fillId="20" borderId="47" xfId="0" applyFont="1" applyFill="1" applyBorder="1" applyAlignment="1">
      <alignment horizontal="center" vertical="center"/>
    </xf>
    <xf numFmtId="0" fontId="15" fillId="20" borderId="35" xfId="0" applyFont="1" applyFill="1" applyBorder="1" applyAlignment="1">
      <alignment horizontal="center" vertical="center"/>
    </xf>
    <xf numFmtId="0" fontId="15" fillId="20" borderId="36" xfId="0" applyFont="1" applyFill="1" applyBorder="1" applyAlignment="1">
      <alignment horizontal="center" vertical="center"/>
    </xf>
    <xf numFmtId="0" fontId="15" fillId="20" borderId="66" xfId="0" applyFont="1" applyFill="1" applyBorder="1" applyAlignment="1">
      <alignment horizontal="center" vertical="center"/>
    </xf>
    <xf numFmtId="0" fontId="2" fillId="21" borderId="63" xfId="0" applyFont="1" applyFill="1" applyBorder="1" applyAlignment="1">
      <alignment horizontal="center"/>
    </xf>
    <xf numFmtId="0" fontId="2" fillId="19" borderId="56" xfId="0" applyFont="1" applyFill="1" applyBorder="1" applyAlignment="1">
      <alignment horizontal="center"/>
    </xf>
    <xf numFmtId="0" fontId="2" fillId="24" borderId="30" xfId="0" applyFont="1" applyFill="1" applyBorder="1" applyAlignment="1">
      <alignment horizontal="center"/>
    </xf>
    <xf numFmtId="0" fontId="2" fillId="24" borderId="31" xfId="0" applyFont="1" applyFill="1" applyBorder="1" applyAlignment="1">
      <alignment horizontal="center"/>
    </xf>
    <xf numFmtId="0" fontId="0" fillId="20" borderId="51" xfId="0" applyFill="1" applyBorder="1" applyAlignment="1">
      <alignment horizontal="center"/>
    </xf>
    <xf numFmtId="0" fontId="0" fillId="20" borderId="50" xfId="0" applyFill="1" applyBorder="1" applyAlignment="1">
      <alignment horizontal="center"/>
    </xf>
    <xf numFmtId="0" fontId="0" fillId="20" borderId="49" xfId="0" applyFill="1" applyBorder="1" applyAlignment="1">
      <alignment horizontal="center"/>
    </xf>
    <xf numFmtId="0" fontId="0" fillId="20" borderId="47" xfId="0" applyFill="1" applyBorder="1" applyAlignment="1">
      <alignment horizontal="center"/>
    </xf>
    <xf numFmtId="0" fontId="0" fillId="20" borderId="14" xfId="0" applyFill="1" applyBorder="1" applyAlignment="1">
      <alignment horizontal="center"/>
    </xf>
    <xf numFmtId="0" fontId="0" fillId="20" borderId="46" xfId="0" applyFill="1" applyBorder="1" applyAlignment="1">
      <alignment horizontal="center"/>
    </xf>
    <xf numFmtId="0" fontId="0" fillId="20" borderId="56" xfId="0" applyFill="1" applyBorder="1" applyAlignment="1">
      <alignment horizontal="center"/>
    </xf>
    <xf numFmtId="0" fontId="0" fillId="20" borderId="30" xfId="0" applyFill="1" applyBorder="1" applyAlignment="1">
      <alignment horizontal="center"/>
    </xf>
    <xf numFmtId="0" fontId="0" fillId="20" borderId="31" xfId="0" applyFill="1" applyBorder="1" applyAlignment="1">
      <alignment horizontal="center"/>
    </xf>
    <xf numFmtId="0" fontId="15" fillId="0" borderId="0" xfId="0" applyFont="1"/>
    <xf numFmtId="0" fontId="24" fillId="20" borderId="14" xfId="0" applyFont="1" applyFill="1" applyBorder="1" applyAlignment="1">
      <alignment horizontal="right" vertical="center"/>
    </xf>
    <xf numFmtId="2" fontId="0" fillId="0" borderId="0" xfId="0" applyNumberFormat="1"/>
    <xf numFmtId="0" fontId="2" fillId="15" borderId="51" xfId="0" applyFont="1" applyFill="1" applyBorder="1" applyAlignment="1" applyProtection="1">
      <alignment horizontal="center" textRotation="90"/>
      <protection locked="0"/>
    </xf>
    <xf numFmtId="0" fontId="2" fillId="15" borderId="50" xfId="0" applyFont="1" applyFill="1" applyBorder="1" applyAlignment="1" applyProtection="1">
      <alignment horizontal="center" textRotation="90"/>
      <protection locked="0"/>
    </xf>
    <xf numFmtId="0" fontId="2" fillId="15" borderId="49" xfId="0" applyFont="1" applyFill="1" applyBorder="1" applyAlignment="1" applyProtection="1">
      <alignment horizontal="center" textRotation="90"/>
      <protection locked="0"/>
    </xf>
    <xf numFmtId="0" fontId="8" fillId="0" borderId="17" xfId="14" applyBorder="1"/>
    <xf numFmtId="0" fontId="11" fillId="0" borderId="17" xfId="14" applyFont="1" applyBorder="1"/>
    <xf numFmtId="0" fontId="11" fillId="0" borderId="17" xfId="14" applyFont="1" applyBorder="1" applyAlignment="1">
      <alignment horizontal="right"/>
    </xf>
    <xf numFmtId="0" fontId="8" fillId="0" borderId="0" xfId="14" applyAlignment="1">
      <alignment horizontal="center"/>
    </xf>
    <xf numFmtId="0" fontId="11" fillId="0" borderId="37" xfId="14" applyFont="1" applyBorder="1"/>
    <xf numFmtId="0" fontId="8" fillId="0" borderId="22" xfId="14" applyBorder="1"/>
    <xf numFmtId="0" fontId="8" fillId="0" borderId="23" xfId="14" applyBorder="1"/>
    <xf numFmtId="0" fontId="12" fillId="0" borderId="24" xfId="14" applyFont="1" applyBorder="1" applyAlignment="1">
      <alignment horizontal="right"/>
    </xf>
    <xf numFmtId="1" fontId="12" fillId="0" borderId="0" xfId="14" applyNumberFormat="1" applyFont="1" applyAlignment="1">
      <alignment horizontal="center"/>
    </xf>
    <xf numFmtId="0" fontId="12" fillId="0" borderId="25" xfId="14" applyFont="1" applyBorder="1" applyAlignment="1">
      <alignment horizontal="left"/>
    </xf>
    <xf numFmtId="0" fontId="11" fillId="0" borderId="29" xfId="14" applyFont="1" applyBorder="1" applyAlignment="1">
      <alignment horizontal="center"/>
    </xf>
    <xf numFmtId="0" fontId="11" fillId="0" borderId="30" xfId="14" applyFont="1" applyBorder="1" applyAlignment="1">
      <alignment horizontal="center"/>
    </xf>
    <xf numFmtId="0" fontId="11" fillId="0" borderId="31" xfId="14" applyFont="1" applyBorder="1" applyAlignment="1">
      <alignment horizontal="center"/>
    </xf>
    <xf numFmtId="0" fontId="8" fillId="0" borderId="14" xfId="14" applyBorder="1"/>
    <xf numFmtId="0" fontId="8" fillId="0" borderId="14" xfId="14" applyBorder="1" applyAlignment="1">
      <alignment horizontal="center"/>
    </xf>
    <xf numFmtId="0" fontId="8" fillId="0" borderId="12" xfId="14" applyBorder="1" applyAlignment="1">
      <alignment horizontal="center"/>
    </xf>
    <xf numFmtId="0" fontId="11" fillId="11" borderId="32" xfId="14" applyFont="1" applyFill="1" applyBorder="1" applyAlignment="1">
      <alignment horizontal="center"/>
    </xf>
    <xf numFmtId="0" fontId="8" fillId="12" borderId="32" xfId="14" applyFill="1" applyBorder="1" applyAlignment="1">
      <alignment horizontal="center"/>
    </xf>
    <xf numFmtId="0" fontId="8" fillId="0" borderId="32" xfId="14" applyBorder="1" applyAlignment="1">
      <alignment horizontal="center"/>
    </xf>
    <xf numFmtId="0" fontId="8" fillId="0" borderId="33" xfId="14" applyBorder="1" applyAlignment="1">
      <alignment horizontal="center"/>
    </xf>
    <xf numFmtId="0" fontId="8" fillId="20" borderId="14" xfId="14" applyFill="1" applyBorder="1"/>
    <xf numFmtId="0" fontId="8" fillId="20" borderId="14" xfId="14" applyFill="1" applyBorder="1" applyAlignment="1">
      <alignment horizontal="center"/>
    </xf>
    <xf numFmtId="0" fontId="8" fillId="0" borderId="19" xfId="14" applyBorder="1" applyAlignment="1">
      <alignment horizontal="center"/>
    </xf>
    <xf numFmtId="22" fontId="12" fillId="0" borderId="0" xfId="14" applyNumberFormat="1" applyFont="1" applyAlignment="1">
      <alignment horizontal="left"/>
    </xf>
    <xf numFmtId="0" fontId="8" fillId="0" borderId="28" xfId="14" applyBorder="1"/>
    <xf numFmtId="166" fontId="12" fillId="0" borderId="28" xfId="14" applyNumberFormat="1" applyFont="1" applyBorder="1" applyAlignment="1">
      <alignment horizontal="center"/>
    </xf>
    <xf numFmtId="166" fontId="8" fillId="0" borderId="32" xfId="14" applyNumberFormat="1" applyBorder="1" applyAlignment="1">
      <alignment horizontal="center"/>
    </xf>
    <xf numFmtId="0" fontId="13" fillId="0" borderId="32" xfId="14" applyFont="1" applyBorder="1" applyAlignment="1">
      <alignment horizontal="center"/>
    </xf>
    <xf numFmtId="0" fontId="8" fillId="13" borderId="32" xfId="14" applyFill="1" applyBorder="1" applyAlignment="1">
      <alignment horizontal="center"/>
    </xf>
    <xf numFmtId="0" fontId="8" fillId="14" borderId="33" xfId="14" applyFill="1" applyBorder="1" applyAlignment="1">
      <alignment horizontal="center"/>
    </xf>
    <xf numFmtId="0" fontId="8" fillId="0" borderId="20" xfId="14" applyBorder="1" applyAlignment="1">
      <alignment horizontal="right"/>
    </xf>
    <xf numFmtId="0" fontId="11" fillId="11" borderId="14" xfId="14" applyFont="1" applyFill="1" applyBorder="1" applyAlignment="1">
      <alignment horizontal="center"/>
    </xf>
    <xf numFmtId="0" fontId="8" fillId="0" borderId="35" xfId="14" applyBorder="1"/>
    <xf numFmtId="0" fontId="11" fillId="0" borderId="14" xfId="14" applyFont="1" applyBorder="1" applyAlignment="1">
      <alignment horizontal="center"/>
    </xf>
    <xf numFmtId="0" fontId="8" fillId="0" borderId="23" xfId="14" applyBorder="1" applyAlignment="1">
      <alignment horizontal="right"/>
    </xf>
    <xf numFmtId="9" fontId="12" fillId="0" borderId="34" xfId="14" applyNumberFormat="1" applyFont="1" applyBorder="1"/>
    <xf numFmtId="9" fontId="12" fillId="0" borderId="34" xfId="14" applyNumberFormat="1" applyFont="1" applyBorder="1" applyAlignment="1">
      <alignment horizontal="center"/>
    </xf>
    <xf numFmtId="0" fontId="8" fillId="0" borderId="37" xfId="14" applyBorder="1"/>
    <xf numFmtId="0" fontId="8" fillId="0" borderId="7" xfId="14" applyBorder="1"/>
    <xf numFmtId="9" fontId="12" fillId="0" borderId="24" xfId="14" applyNumberFormat="1" applyFont="1" applyBorder="1" applyAlignment="1">
      <alignment horizontal="right"/>
    </xf>
    <xf numFmtId="9" fontId="8" fillId="0" borderId="25" xfId="14" applyNumberFormat="1" applyBorder="1" applyAlignment="1">
      <alignment horizontal="right"/>
    </xf>
    <xf numFmtId="0" fontId="8" fillId="0" borderId="38" xfId="14" applyBorder="1" applyAlignment="1">
      <alignment horizontal="center"/>
    </xf>
    <xf numFmtId="0" fontId="8" fillId="0" borderId="39" xfId="14" applyBorder="1"/>
    <xf numFmtId="0" fontId="8" fillId="0" borderId="40" xfId="14" applyBorder="1"/>
    <xf numFmtId="43" fontId="11" fillId="0" borderId="41" xfId="14" applyNumberFormat="1" applyFont="1" applyBorder="1" applyAlignment="1">
      <alignment horizontal="center" vertical="center"/>
    </xf>
    <xf numFmtId="0" fontId="8" fillId="0" borderId="42" xfId="14" applyBorder="1"/>
    <xf numFmtId="0" fontId="8" fillId="0" borderId="9" xfId="14" applyBorder="1"/>
    <xf numFmtId="0" fontId="8" fillId="0" borderId="9" xfId="14" applyBorder="1" applyAlignment="1">
      <alignment horizontal="right"/>
    </xf>
    <xf numFmtId="0" fontId="8" fillId="13" borderId="31" xfId="14" applyFill="1" applyBorder="1" applyAlignment="1">
      <alignment horizontal="center"/>
    </xf>
    <xf numFmtId="0" fontId="8" fillId="0" borderId="0" xfId="14" applyAlignment="1">
      <alignment horizontal="left"/>
    </xf>
    <xf numFmtId="0" fontId="14" fillId="0" borderId="0" xfId="14" applyFont="1" applyAlignment="1">
      <alignment horizontal="left"/>
    </xf>
    <xf numFmtId="0" fontId="0" fillId="6" borderId="50" xfId="0" applyFill="1" applyBorder="1" applyAlignment="1" applyProtection="1">
      <alignment horizontal="center" textRotation="90"/>
      <protection locked="0"/>
    </xf>
    <xf numFmtId="0" fontId="0" fillId="18" borderId="49" xfId="0" applyFill="1" applyBorder="1" applyAlignment="1" applyProtection="1">
      <alignment horizontal="center" textRotation="90"/>
      <protection locked="0"/>
    </xf>
    <xf numFmtId="0" fontId="25" fillId="6" borderId="32" xfId="0" applyFont="1" applyFill="1" applyBorder="1" applyAlignment="1" applyProtection="1">
      <alignment horizontal="center" textRotation="90"/>
      <protection locked="0"/>
    </xf>
    <xf numFmtId="0" fontId="25" fillId="18" borderId="33" xfId="0" applyFont="1" applyFill="1" applyBorder="1" applyAlignment="1" applyProtection="1">
      <alignment horizontal="center" textRotation="90"/>
      <protection locked="0"/>
    </xf>
    <xf numFmtId="0" fontId="18" fillId="0" borderId="0" xfId="0" applyFont="1" applyAlignment="1">
      <alignment horizontal="center"/>
    </xf>
    <xf numFmtId="0" fontId="0" fillId="0" borderId="0" xfId="0" applyAlignment="1">
      <alignment horizontal="left"/>
    </xf>
    <xf numFmtId="9" fontId="0" fillId="4" borderId="14" xfId="1" applyFont="1" applyFill="1" applyBorder="1" applyAlignment="1" applyProtection="1">
      <alignment horizontal="center"/>
    </xf>
    <xf numFmtId="164" fontId="2" fillId="7" borderId="47" xfId="1" applyNumberFormat="1" applyFont="1" applyFill="1" applyBorder="1" applyAlignment="1" applyProtection="1">
      <alignment horizontal="center"/>
    </xf>
    <xf numFmtId="9" fontId="0" fillId="20" borderId="14" xfId="1" applyFont="1" applyFill="1" applyBorder="1" applyAlignment="1" applyProtection="1">
      <alignment horizontal="left" wrapText="1"/>
    </xf>
    <xf numFmtId="9" fontId="0" fillId="4" borderId="14" xfId="1" applyFont="1" applyFill="1" applyBorder="1" applyAlignment="1" applyProtection="1">
      <alignment horizontal="center" vertical="center"/>
    </xf>
    <xf numFmtId="9" fontId="0" fillId="0" borderId="0" xfId="1" applyFont="1" applyAlignment="1" applyProtection="1">
      <alignment horizontal="left"/>
    </xf>
    <xf numFmtId="0" fontId="8" fillId="0" borderId="67" xfId="14" applyBorder="1"/>
    <xf numFmtId="0" fontId="22" fillId="0" borderId="0" xfId="0" applyFont="1"/>
    <xf numFmtId="0" fontId="0" fillId="0" borderId="14" xfId="0" applyBorder="1"/>
    <xf numFmtId="0" fontId="0" fillId="0" borderId="16" xfId="0" applyBorder="1"/>
    <xf numFmtId="0" fontId="0" fillId="0" borderId="17" xfId="0" applyBorder="1"/>
    <xf numFmtId="0" fontId="0" fillId="0" borderId="18" xfId="0" applyBorder="1"/>
    <xf numFmtId="0" fontId="20" fillId="0" borderId="19" xfId="0" applyFont="1" applyBorder="1"/>
    <xf numFmtId="0" fontId="15" fillId="0" borderId="0" xfId="0" applyFont="1" applyAlignment="1">
      <alignment horizontal="center"/>
    </xf>
    <xf numFmtId="0" fontId="20" fillId="15" borderId="62" xfId="0" applyFont="1" applyFill="1" applyBorder="1" applyAlignment="1">
      <alignment vertical="center"/>
    </xf>
    <xf numFmtId="0" fontId="20" fillId="0" borderId="0" xfId="0" applyFont="1"/>
    <xf numFmtId="0" fontId="20" fillId="17" borderId="15" xfId="0" applyFont="1" applyFill="1" applyBorder="1" applyAlignment="1">
      <alignment horizontal="center"/>
    </xf>
    <xf numFmtId="0" fontId="18" fillId="0" borderId="15" xfId="0" applyFont="1" applyBorder="1" applyAlignment="1">
      <alignment horizontal="center"/>
    </xf>
    <xf numFmtId="0" fontId="18" fillId="0" borderId="15" xfId="0" applyFont="1" applyBorder="1" applyAlignment="1">
      <alignment horizontal="center" textRotation="90"/>
    </xf>
    <xf numFmtId="0" fontId="20" fillId="0" borderId="45" xfId="0" applyFont="1" applyBorder="1"/>
    <xf numFmtId="0" fontId="23" fillId="15" borderId="62" xfId="0" applyFont="1" applyFill="1" applyBorder="1" applyAlignment="1">
      <alignment vertical="center"/>
    </xf>
    <xf numFmtId="0" fontId="17" fillId="0" borderId="19" xfId="0" applyFont="1" applyBorder="1"/>
    <xf numFmtId="0" fontId="17" fillId="0" borderId="0" xfId="0" applyFont="1"/>
    <xf numFmtId="0" fontId="19" fillId="17" borderId="44" xfId="0" applyFont="1" applyFill="1" applyBorder="1" applyAlignment="1">
      <alignment horizontal="center"/>
    </xf>
    <xf numFmtId="0" fontId="17" fillId="0" borderId="45" xfId="0" applyFont="1" applyBorder="1"/>
    <xf numFmtId="0" fontId="0" fillId="0" borderId="19" xfId="0" applyBorder="1"/>
    <xf numFmtId="0" fontId="0" fillId="0" borderId="45" xfId="0" applyBorder="1"/>
    <xf numFmtId="0" fontId="18" fillId="0" borderId="0" xfId="0" applyFont="1"/>
    <xf numFmtId="0" fontId="2" fillId="0" borderId="21" xfId="0" applyFont="1" applyBorder="1"/>
    <xf numFmtId="0" fontId="0" fillId="0" borderId="23" xfId="0" applyBorder="1"/>
    <xf numFmtId="0" fontId="0" fillId="0" borderId="20" xfId="0" applyBorder="1"/>
    <xf numFmtId="0" fontId="0" fillId="0" borderId="28" xfId="0" applyBorder="1"/>
    <xf numFmtId="0" fontId="0" fillId="0" borderId="38" xfId="0" applyBorder="1"/>
    <xf numFmtId="0" fontId="0" fillId="0" borderId="39" xfId="0" applyBorder="1"/>
    <xf numFmtId="0" fontId="0" fillId="0" borderId="52" xfId="0" applyBorder="1"/>
    <xf numFmtId="0" fontId="27" fillId="0" borderId="0" xfId="0" applyFont="1"/>
    <xf numFmtId="164" fontId="25" fillId="0" borderId="37" xfId="0" applyNumberFormat="1" applyFont="1" applyBorder="1"/>
    <xf numFmtId="164" fontId="25" fillId="0" borderId="24" xfId="0" applyNumberFormat="1" applyFont="1" applyBorder="1"/>
    <xf numFmtId="9" fontId="0" fillId="4" borderId="48" xfId="1" applyFont="1" applyFill="1" applyBorder="1" applyAlignment="1" applyProtection="1">
      <alignment horizontal="center"/>
    </xf>
    <xf numFmtId="1" fontId="0" fillId="4" borderId="47" xfId="1" applyNumberFormat="1" applyFont="1" applyFill="1" applyBorder="1" applyAlignment="1" applyProtection="1">
      <alignment horizontal="center"/>
    </xf>
    <xf numFmtId="9" fontId="0" fillId="0" borderId="48" xfId="0" applyNumberFormat="1" applyBorder="1" applyAlignment="1">
      <alignment horizontal="center"/>
    </xf>
    <xf numFmtId="0" fontId="0" fillId="0" borderId="34" xfId="0" applyBorder="1" applyAlignment="1">
      <alignment horizontal="center" textRotation="90"/>
    </xf>
    <xf numFmtId="164" fontId="2" fillId="0" borderId="34" xfId="1" applyNumberFormat="1" applyFont="1" applyBorder="1" applyAlignment="1">
      <alignment horizontal="center"/>
    </xf>
    <xf numFmtId="164" fontId="2" fillId="0" borderId="34" xfId="0" applyNumberFormat="1" applyFont="1" applyBorder="1" applyAlignment="1">
      <alignment horizontal="center"/>
    </xf>
    <xf numFmtId="0" fontId="0" fillId="0" borderId="47" xfId="0" applyBorder="1" applyAlignment="1">
      <alignment horizontal="center" textRotation="90"/>
    </xf>
    <xf numFmtId="0" fontId="0" fillId="0" borderId="46" xfId="0" applyBorder="1" applyAlignment="1">
      <alignment horizontal="center" textRotation="90"/>
    </xf>
    <xf numFmtId="1" fontId="0" fillId="0" borderId="47" xfId="0" applyNumberFormat="1" applyBorder="1" applyAlignment="1">
      <alignment horizontal="center"/>
    </xf>
    <xf numFmtId="1" fontId="0" fillId="0" borderId="46" xfId="0" applyNumberFormat="1" applyBorder="1" applyAlignment="1">
      <alignment horizontal="center"/>
    </xf>
    <xf numFmtId="1" fontId="0" fillId="0" borderId="56" xfId="0" applyNumberFormat="1" applyBorder="1" applyAlignment="1">
      <alignment horizontal="center"/>
    </xf>
    <xf numFmtId="1" fontId="0" fillId="0" borderId="31" xfId="0" applyNumberFormat="1" applyBorder="1" applyAlignment="1">
      <alignment horizontal="center"/>
    </xf>
    <xf numFmtId="0" fontId="0" fillId="0" borderId="17" xfId="0" applyBorder="1" applyAlignment="1">
      <alignment horizontal="left"/>
    </xf>
    <xf numFmtId="0" fontId="18" fillId="0" borderId="39" xfId="0" applyFont="1" applyBorder="1" applyAlignment="1">
      <alignment horizontal="left"/>
    </xf>
    <xf numFmtId="0" fontId="18" fillId="0" borderId="0" xfId="0" applyFont="1" applyAlignment="1">
      <alignment horizontal="right"/>
    </xf>
    <xf numFmtId="9" fontId="0" fillId="0" borderId="0" xfId="1" applyFont="1" applyFill="1" applyBorder="1" applyAlignment="1" applyProtection="1">
      <alignment horizontal="center"/>
    </xf>
    <xf numFmtId="9" fontId="18" fillId="0" borderId="0" xfId="1" applyFont="1" applyFill="1" applyBorder="1" applyAlignment="1" applyProtection="1">
      <alignment horizontal="center"/>
    </xf>
    <xf numFmtId="9" fontId="0" fillId="30" borderId="2" xfId="1" applyFont="1" applyFill="1" applyBorder="1" applyAlignment="1" applyProtection="1">
      <alignment horizontal="center"/>
    </xf>
    <xf numFmtId="9" fontId="18" fillId="30" borderId="1" xfId="1" applyFont="1" applyFill="1" applyBorder="1" applyAlignment="1" applyProtection="1">
      <alignment horizontal="center"/>
    </xf>
    <xf numFmtId="9" fontId="18" fillId="30" borderId="64" xfId="1" applyFont="1" applyFill="1" applyBorder="1" applyAlignment="1" applyProtection="1">
      <alignment horizontal="center"/>
    </xf>
    <xf numFmtId="9" fontId="2" fillId="7" borderId="14" xfId="1" applyFont="1" applyFill="1" applyBorder="1" applyAlignment="1" applyProtection="1">
      <alignment horizontal="center"/>
    </xf>
    <xf numFmtId="0" fontId="0" fillId="0" borderId="14" xfId="0" applyBorder="1" applyAlignment="1" applyProtection="1">
      <alignment textRotation="90"/>
      <protection locked="0"/>
    </xf>
    <xf numFmtId="0" fontId="2" fillId="20" borderId="2" xfId="0" applyFont="1" applyFill="1" applyBorder="1" applyAlignment="1">
      <alignment horizontal="center" textRotation="90"/>
    </xf>
    <xf numFmtId="0" fontId="2" fillId="20" borderId="1" xfId="0" applyFont="1" applyFill="1" applyBorder="1" applyAlignment="1">
      <alignment horizontal="center" textRotation="90"/>
    </xf>
    <xf numFmtId="0" fontId="2" fillId="20" borderId="70" xfId="0" applyFont="1" applyFill="1" applyBorder="1" applyAlignment="1">
      <alignment horizontal="center" textRotation="90"/>
    </xf>
    <xf numFmtId="164" fontId="0" fillId="0" borderId="0" xfId="0" applyNumberFormat="1" applyAlignment="1">
      <alignment horizontal="left"/>
    </xf>
    <xf numFmtId="0" fontId="2" fillId="7" borderId="51" xfId="0" applyFont="1" applyFill="1" applyBorder="1" applyAlignment="1">
      <alignment horizontal="center" textRotation="90"/>
    </xf>
    <xf numFmtId="0" fontId="2" fillId="7" borderId="50" xfId="0" applyFont="1" applyFill="1" applyBorder="1" applyAlignment="1">
      <alignment horizontal="center" textRotation="90"/>
    </xf>
    <xf numFmtId="0" fontId="21" fillId="6" borderId="14" xfId="0" applyFont="1" applyFill="1" applyBorder="1" applyAlignment="1">
      <alignment horizontal="left"/>
    </xf>
    <xf numFmtId="164" fontId="0" fillId="22" borderId="51" xfId="0" applyNumberFormat="1" applyFill="1" applyBorder="1" applyAlignment="1">
      <alignment horizontal="center" textRotation="90"/>
    </xf>
    <xf numFmtId="164" fontId="0" fillId="22" borderId="50" xfId="0" applyNumberFormat="1" applyFill="1" applyBorder="1" applyAlignment="1">
      <alignment horizontal="center" textRotation="90"/>
    </xf>
    <xf numFmtId="164" fontId="0" fillId="22" borderId="49" xfId="0" applyNumberFormat="1" applyFill="1" applyBorder="1" applyAlignment="1">
      <alignment horizontal="center" textRotation="90"/>
    </xf>
    <xf numFmtId="164" fontId="0" fillId="0" borderId="0" xfId="0" applyNumberFormat="1" applyAlignment="1">
      <alignment horizontal="center" textRotation="90"/>
    </xf>
    <xf numFmtId="0" fontId="24" fillId="0" borderId="0" xfId="0" applyFont="1" applyAlignment="1">
      <alignment horizontal="center" textRotation="90"/>
    </xf>
    <xf numFmtId="0" fontId="24" fillId="0" borderId="0" xfId="0" applyFont="1" applyAlignment="1">
      <alignment horizontal="left" vertical="top"/>
    </xf>
    <xf numFmtId="9" fontId="24" fillId="20" borderId="65" xfId="0" applyNumberFormat="1" applyFont="1" applyFill="1" applyBorder="1" applyAlignment="1">
      <alignment horizontal="center"/>
    </xf>
    <xf numFmtId="9" fontId="24" fillId="20" borderId="32" xfId="0" applyNumberFormat="1" applyFont="1" applyFill="1" applyBorder="1" applyAlignment="1">
      <alignment horizontal="center"/>
    </xf>
    <xf numFmtId="9" fontId="24" fillId="20" borderId="24" xfId="0" applyNumberFormat="1" applyFont="1" applyFill="1" applyBorder="1" applyAlignment="1">
      <alignment horizontal="center"/>
    </xf>
    <xf numFmtId="1" fontId="24" fillId="20" borderId="47" xfId="0" applyNumberFormat="1" applyFont="1" applyFill="1" applyBorder="1" applyAlignment="1">
      <alignment horizontal="center"/>
    </xf>
    <xf numFmtId="1" fontId="24" fillId="20" borderId="46" xfId="0" applyNumberFormat="1" applyFont="1" applyFill="1" applyBorder="1" applyAlignment="1">
      <alignment horizontal="center"/>
    </xf>
    <xf numFmtId="0" fontId="24" fillId="7" borderId="63" xfId="0" applyFont="1" applyFill="1" applyBorder="1" applyAlignment="1">
      <alignment horizontal="center" textRotation="90"/>
    </xf>
    <xf numFmtId="0" fontId="24" fillId="7" borderId="32" xfId="0" applyFont="1" applyFill="1" applyBorder="1" applyAlignment="1">
      <alignment horizontal="center" textRotation="90"/>
    </xf>
    <xf numFmtId="164" fontId="25" fillId="22" borderId="63" xfId="0" applyNumberFormat="1" applyFont="1" applyFill="1" applyBorder="1" applyAlignment="1">
      <alignment horizontal="center" textRotation="90"/>
    </xf>
    <xf numFmtId="164" fontId="25" fillId="22" borderId="32" xfId="0" applyNumberFormat="1" applyFont="1" applyFill="1" applyBorder="1" applyAlignment="1">
      <alignment horizontal="center" textRotation="90"/>
    </xf>
    <xf numFmtId="164" fontId="25" fillId="22" borderId="33" xfId="0" applyNumberFormat="1" applyFont="1" applyFill="1" applyBorder="1" applyAlignment="1">
      <alignment horizontal="center" textRotation="90"/>
    </xf>
    <xf numFmtId="164" fontId="25" fillId="0" borderId="0" xfId="0" applyNumberFormat="1" applyFont="1" applyAlignment="1">
      <alignment horizontal="center" textRotation="90"/>
    </xf>
    <xf numFmtId="0" fontId="25" fillId="18" borderId="14" xfId="0" applyFont="1" applyFill="1" applyBorder="1" applyAlignment="1">
      <alignment horizontal="center"/>
    </xf>
    <xf numFmtId="0" fontId="0" fillId="0" borderId="51" xfId="0" applyBorder="1" applyAlignment="1">
      <alignment horizontal="left"/>
    </xf>
    <xf numFmtId="0" fontId="0" fillId="0" borderId="57" xfId="0" applyBorder="1" applyAlignment="1">
      <alignment horizontal="left"/>
    </xf>
    <xf numFmtId="0" fontId="26" fillId="20" borderId="14" xfId="0" applyFont="1" applyFill="1" applyBorder="1" applyAlignment="1">
      <alignment horizontal="center"/>
    </xf>
    <xf numFmtId="0" fontId="2" fillId="7" borderId="14" xfId="0" applyFont="1" applyFill="1" applyBorder="1" applyAlignment="1">
      <alignment horizontal="center"/>
    </xf>
    <xf numFmtId="0" fontId="0" fillId="0" borderId="47" xfId="0" applyBorder="1" applyAlignment="1">
      <alignment horizontal="left"/>
    </xf>
    <xf numFmtId="0" fontId="0" fillId="0" borderId="48" xfId="0" applyBorder="1" applyAlignment="1">
      <alignment horizontal="left"/>
    </xf>
    <xf numFmtId="0" fontId="0" fillId="0" borderId="56" xfId="0" applyBorder="1" applyAlignment="1">
      <alignment horizontal="left"/>
    </xf>
    <xf numFmtId="0" fontId="0" fillId="0" borderId="42" xfId="0" applyBorder="1" applyAlignment="1">
      <alignment horizontal="left"/>
    </xf>
    <xf numFmtId="0" fontId="21" fillId="6" borderId="14" xfId="0" applyFont="1" applyFill="1" applyBorder="1" applyAlignment="1" applyProtection="1">
      <alignment horizontal="left"/>
      <protection locked="0"/>
    </xf>
    <xf numFmtId="0" fontId="25" fillId="6" borderId="14" xfId="0" applyFont="1" applyFill="1" applyBorder="1" applyAlignment="1" applyProtection="1">
      <alignment horizontal="left"/>
      <protection locked="0"/>
    </xf>
    <xf numFmtId="9" fontId="0" fillId="22" borderId="14" xfId="1" applyFont="1" applyFill="1" applyBorder="1" applyAlignment="1" applyProtection="1">
      <alignment horizontal="left"/>
      <protection locked="0"/>
    </xf>
    <xf numFmtId="0" fontId="0" fillId="22" borderId="14" xfId="0" applyFill="1" applyBorder="1" applyAlignment="1" applyProtection="1">
      <alignment horizontal="center"/>
      <protection locked="0"/>
    </xf>
    <xf numFmtId="0" fontId="0" fillId="22" borderId="47" xfId="1" applyNumberFormat="1" applyFont="1" applyFill="1" applyBorder="1" applyAlignment="1" applyProtection="1">
      <alignment horizontal="center"/>
      <protection locked="0"/>
    </xf>
    <xf numFmtId="0" fontId="0" fillId="22" borderId="14" xfId="1" applyNumberFormat="1" applyFont="1" applyFill="1" applyBorder="1" applyAlignment="1" applyProtection="1">
      <alignment horizontal="center"/>
      <protection locked="0"/>
    </xf>
    <xf numFmtId="0" fontId="0" fillId="22" borderId="46" xfId="1" applyNumberFormat="1" applyFont="1" applyFill="1" applyBorder="1" applyAlignment="1" applyProtection="1">
      <alignment horizontal="center"/>
      <protection locked="0"/>
    </xf>
    <xf numFmtId="0" fontId="0" fillId="22" borderId="14" xfId="0" applyFill="1" applyBorder="1" applyAlignment="1" applyProtection="1">
      <alignment horizontal="left"/>
      <protection locked="0"/>
    </xf>
    <xf numFmtId="16" fontId="0" fillId="22" borderId="46" xfId="1" applyNumberFormat="1" applyFont="1" applyFill="1" applyBorder="1" applyAlignment="1" applyProtection="1">
      <alignment horizontal="center"/>
      <protection locked="0"/>
    </xf>
    <xf numFmtId="0" fontId="0" fillId="0" borderId="0" xfId="0" applyAlignment="1">
      <alignment horizontal="right"/>
    </xf>
    <xf numFmtId="0" fontId="0" fillId="0" borderId="7"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14" xfId="0" applyBorder="1" applyAlignment="1" applyProtection="1">
      <alignment horizontal="center"/>
      <protection locked="0"/>
    </xf>
    <xf numFmtId="0" fontId="28" fillId="0" borderId="0" xfId="0" applyFont="1" applyProtection="1">
      <protection locked="0"/>
    </xf>
    <xf numFmtId="0" fontId="28" fillId="0" borderId="0" xfId="0" applyFont="1" applyAlignment="1" applyProtection="1">
      <alignment horizontal="center"/>
      <protection locked="0"/>
    </xf>
    <xf numFmtId="0" fontId="18" fillId="0" borderId="0" xfId="0" applyFont="1" applyProtection="1">
      <protection locked="0"/>
    </xf>
    <xf numFmtId="0" fontId="18" fillId="0" borderId="0" xfId="0" applyFont="1" applyAlignment="1" applyProtection="1">
      <alignment horizontal="center"/>
      <protection locked="0"/>
    </xf>
    <xf numFmtId="0" fontId="15" fillId="0" borderId="0" xfId="0" applyFont="1" applyAlignment="1" applyProtection="1">
      <alignment horizontal="center" vertical="top"/>
      <protection locked="0"/>
    </xf>
    <xf numFmtId="0" fontId="0" fillId="0" borderId="0" xfId="0" applyAlignment="1" applyProtection="1">
      <alignment horizontal="center"/>
      <protection locked="0"/>
    </xf>
    <xf numFmtId="0" fontId="21" fillId="15" borderId="14" xfId="0" applyFont="1" applyFill="1" applyBorder="1" applyAlignment="1" applyProtection="1">
      <alignment horizontal="center"/>
      <protection locked="0"/>
    </xf>
    <xf numFmtId="0" fontId="0" fillId="0" borderId="14" xfId="0" applyBorder="1" applyAlignment="1" applyProtection="1">
      <alignment horizontal="center" textRotation="90"/>
      <protection locked="0"/>
    </xf>
    <xf numFmtId="0" fontId="29" fillId="31" borderId="14" xfId="0" applyFont="1" applyFill="1" applyBorder="1" applyAlignment="1">
      <alignment horizontal="center"/>
    </xf>
    <xf numFmtId="9" fontId="2" fillId="20" borderId="14" xfId="0" applyNumberFormat="1" applyFont="1" applyFill="1" applyBorder="1" applyAlignment="1">
      <alignment horizontal="center" vertical="center"/>
    </xf>
    <xf numFmtId="0" fontId="0" fillId="15" borderId="0" xfId="0" applyFill="1" applyAlignment="1">
      <alignment horizontal="left"/>
    </xf>
    <xf numFmtId="0" fontId="0" fillId="15" borderId="0" xfId="0" applyFill="1" applyAlignment="1" applyProtection="1">
      <alignment horizontal="left"/>
      <protection locked="0"/>
    </xf>
    <xf numFmtId="0" fontId="9" fillId="0" borderId="16" xfId="14" applyFont="1" applyBorder="1" applyAlignment="1">
      <alignment horizontal="center" vertical="center"/>
    </xf>
    <xf numFmtId="0" fontId="9" fillId="0" borderId="17" xfId="14" applyFont="1" applyBorder="1" applyAlignment="1">
      <alignment horizontal="center" vertical="center"/>
    </xf>
    <xf numFmtId="0" fontId="9" fillId="0" borderId="19" xfId="14" applyFont="1" applyBorder="1" applyAlignment="1">
      <alignment horizontal="center" vertical="center"/>
    </xf>
    <xf numFmtId="0" fontId="9" fillId="0" borderId="0" xfId="14" applyFont="1" applyAlignment="1">
      <alignment horizontal="center" vertical="center"/>
    </xf>
    <xf numFmtId="0" fontId="9" fillId="0" borderId="20" xfId="14" applyFont="1" applyBorder="1" applyAlignment="1">
      <alignment horizontal="center" vertical="center"/>
    </xf>
    <xf numFmtId="0" fontId="9" fillId="0" borderId="26" xfId="14" applyFont="1" applyBorder="1" applyAlignment="1">
      <alignment horizontal="center" vertical="center"/>
    </xf>
    <xf numFmtId="0" fontId="9" fillId="0" borderId="27" xfId="14" applyFont="1" applyBorder="1" applyAlignment="1">
      <alignment horizontal="center" vertical="center"/>
    </xf>
    <xf numFmtId="0" fontId="9" fillId="0" borderId="28" xfId="14" applyFont="1" applyBorder="1" applyAlignment="1">
      <alignment horizontal="center" vertical="center"/>
    </xf>
    <xf numFmtId="15" fontId="8" fillId="22" borderId="58" xfId="14" applyNumberFormat="1" applyFill="1" applyBorder="1" applyAlignment="1" applyProtection="1">
      <alignment horizontal="center"/>
      <protection locked="0"/>
    </xf>
    <xf numFmtId="15" fontId="8" fillId="22" borderId="59" xfId="14" applyNumberFormat="1" applyFill="1" applyBorder="1" applyAlignment="1" applyProtection="1">
      <alignment horizontal="center"/>
      <protection locked="0"/>
    </xf>
    <xf numFmtId="15" fontId="8" fillId="22" borderId="60" xfId="14" applyNumberFormat="1" applyFill="1" applyBorder="1" applyAlignment="1" applyProtection="1">
      <alignment horizontal="center"/>
      <protection locked="0"/>
    </xf>
    <xf numFmtId="0" fontId="10" fillId="22" borderId="2" xfId="14" applyFont="1" applyFill="1" applyBorder="1" applyAlignment="1">
      <alignment horizontal="left"/>
    </xf>
    <xf numFmtId="0" fontId="10" fillId="22" borderId="1" xfId="14" applyFont="1" applyFill="1" applyBorder="1" applyAlignment="1">
      <alignment horizontal="left"/>
    </xf>
    <xf numFmtId="0" fontId="10" fillId="22" borderId="64" xfId="14" applyFont="1" applyFill="1" applyBorder="1" applyAlignment="1">
      <alignment horizontal="left"/>
    </xf>
    <xf numFmtId="0" fontId="18" fillId="30" borderId="3" xfId="0" applyFont="1" applyFill="1" applyBorder="1" applyAlignment="1">
      <alignment horizontal="right"/>
    </xf>
    <xf numFmtId="0" fontId="18" fillId="30" borderId="69" xfId="0" applyFont="1" applyFill="1" applyBorder="1" applyAlignment="1">
      <alignment horizontal="right"/>
    </xf>
    <xf numFmtId="0" fontId="0" fillId="6" borderId="15" xfId="0" applyFill="1" applyBorder="1" applyAlignment="1">
      <alignment horizontal="left" vertical="top" wrapText="1"/>
    </xf>
    <xf numFmtId="0" fontId="0" fillId="6" borderId="43" xfId="0" applyFill="1" applyBorder="1" applyAlignment="1">
      <alignment horizontal="left" vertical="top" wrapText="1"/>
    </xf>
    <xf numFmtId="0" fontId="0" fillId="6" borderId="44" xfId="0" applyFill="1" applyBorder="1" applyAlignment="1">
      <alignment horizontal="left" vertical="top" wrapText="1"/>
    </xf>
    <xf numFmtId="0" fontId="0" fillId="30" borderId="15" xfId="0" applyFill="1" applyBorder="1" applyAlignment="1">
      <alignment horizontal="left" vertical="top" wrapText="1"/>
    </xf>
    <xf numFmtId="0" fontId="0" fillId="30" borderId="44" xfId="0" applyFill="1" applyBorder="1" applyAlignment="1">
      <alignment horizontal="left" vertical="top" wrapText="1"/>
    </xf>
    <xf numFmtId="0" fontId="0" fillId="0" borderId="16" xfId="0" applyBorder="1" applyAlignment="1">
      <alignment horizontal="center"/>
    </xf>
    <xf numFmtId="0" fontId="0" fillId="0" borderId="18" xfId="0" applyBorder="1" applyAlignment="1">
      <alignment horizontal="center"/>
    </xf>
    <xf numFmtId="9" fontId="24" fillId="20" borderId="11" xfId="0" applyNumberFormat="1" applyFont="1" applyFill="1" applyBorder="1" applyAlignment="1">
      <alignment horizontal="right"/>
    </xf>
    <xf numFmtId="9" fontId="24" fillId="20" borderId="5" xfId="0" applyNumberFormat="1" applyFont="1" applyFill="1" applyBorder="1" applyAlignment="1">
      <alignment horizontal="right"/>
    </xf>
    <xf numFmtId="0" fontId="25" fillId="18" borderId="14" xfId="0" applyFont="1" applyFill="1" applyBorder="1" applyAlignment="1">
      <alignment horizontal="center"/>
    </xf>
    <xf numFmtId="1" fontId="2" fillId="20" borderId="51" xfId="0" applyNumberFormat="1" applyFont="1" applyFill="1" applyBorder="1" applyAlignment="1">
      <alignment horizontal="center" textRotation="90"/>
    </xf>
    <xf numFmtId="1" fontId="2" fillId="20" borderId="49" xfId="0" applyNumberFormat="1" applyFont="1" applyFill="1" applyBorder="1" applyAlignment="1">
      <alignment horizontal="center" textRotation="90"/>
    </xf>
    <xf numFmtId="0" fontId="0" fillId="0" borderId="22" xfId="0" applyBorder="1" applyAlignment="1">
      <alignment horizontal="center" textRotation="90"/>
    </xf>
    <xf numFmtId="0" fontId="0" fillId="0" borderId="27" xfId="0" applyBorder="1" applyAlignment="1">
      <alignment horizontal="center" textRotation="90"/>
    </xf>
    <xf numFmtId="0" fontId="0" fillId="0" borderId="51" xfId="0" applyBorder="1" applyAlignment="1">
      <alignment horizontal="center"/>
    </xf>
    <xf numFmtId="0" fontId="0" fillId="0" borderId="49" xfId="0" applyBorder="1" applyAlignment="1">
      <alignment horizontal="center"/>
    </xf>
    <xf numFmtId="0" fontId="3" fillId="0" borderId="0" xfId="0" applyFont="1" applyAlignment="1">
      <alignment horizontal="center" vertical="top"/>
    </xf>
    <xf numFmtId="0" fontId="3" fillId="0" borderId="27" xfId="0" applyFont="1" applyBorder="1" applyAlignment="1">
      <alignment horizontal="center" vertical="top"/>
    </xf>
    <xf numFmtId="0" fontId="8" fillId="0" borderId="3" xfId="14" applyBorder="1" applyAlignment="1">
      <alignment horizontal="right"/>
    </xf>
    <xf numFmtId="0" fontId="8" fillId="0" borderId="4" xfId="14" applyBorder="1" applyAlignment="1">
      <alignment horizontal="right"/>
    </xf>
    <xf numFmtId="0" fontId="8" fillId="6" borderId="48" xfId="14" applyFill="1" applyBorder="1" applyAlignment="1">
      <alignment horizontal="center"/>
    </xf>
    <xf numFmtId="0" fontId="8" fillId="6" borderId="34" xfId="14" applyFill="1" applyBorder="1" applyAlignment="1">
      <alignment horizontal="center"/>
    </xf>
    <xf numFmtId="0" fontId="8" fillId="6" borderId="16" xfId="14" applyFill="1" applyBorder="1" applyAlignment="1">
      <alignment horizontal="center"/>
    </xf>
    <xf numFmtId="0" fontId="8" fillId="6" borderId="17" xfId="14" applyFill="1" applyBorder="1" applyAlignment="1">
      <alignment horizontal="center"/>
    </xf>
    <xf numFmtId="0" fontId="8" fillId="6" borderId="18" xfId="14" applyFill="1" applyBorder="1" applyAlignment="1">
      <alignment horizontal="center"/>
    </xf>
  </cellXfs>
  <cellStyles count="19">
    <cellStyle name="Besuchter Hyperlink" xfId="18" builtinId="9" hidden="1"/>
    <cellStyle name="Besuchter Hyperlink" xfId="11" builtinId="9" hidden="1"/>
    <cellStyle name="Besuchter Hyperlink" xfId="13" builtinId="9" hidden="1"/>
    <cellStyle name="Besuchter Hyperlink" xfId="3" builtinId="9" hidden="1"/>
    <cellStyle name="Besuchter Hyperlink" xfId="9" builtinId="9" hidden="1"/>
    <cellStyle name="Besuchter Hyperlink" xfId="5" builtinId="9" hidden="1"/>
    <cellStyle name="Besuchter Hyperlink" xfId="7" builtinId="9" hidden="1"/>
    <cellStyle name="Euro" xfId="16" xr:uid="{00000000-0005-0000-0000-000007000000}"/>
    <cellStyle name="Link" xfId="8" builtinId="8" hidden="1"/>
    <cellStyle name="Link" xfId="4" builtinId="8" hidden="1"/>
    <cellStyle name="Link" xfId="6" builtinId="8" hidden="1"/>
    <cellStyle name="Link" xfId="2" builtinId="8" hidden="1"/>
    <cellStyle name="Link" xfId="10" builtinId="8" hidden="1"/>
    <cellStyle name="Link" xfId="17" builtinId="8" hidden="1"/>
    <cellStyle name="Link" xfId="12" builtinId="8" hidden="1"/>
    <cellStyle name="Prozent" xfId="1" builtinId="5"/>
    <cellStyle name="Prozent 2" xfId="15" xr:uid="{00000000-0005-0000-0000-000010000000}"/>
    <cellStyle name="Standard" xfId="0" builtinId="0"/>
    <cellStyle name="Standard 2" xfId="14" xr:uid="{00000000-0005-0000-0000-000012000000}"/>
  </cellStyles>
  <dxfs count="22">
    <dxf>
      <fill>
        <patternFill>
          <bgColor theme="5" tint="0.39994506668294322"/>
        </patternFill>
      </fill>
    </dxf>
    <dxf>
      <fill>
        <patternFill>
          <bgColor theme="5" tint="0.59996337778862885"/>
        </patternFill>
      </fill>
    </dxf>
    <dxf>
      <fill>
        <patternFill>
          <bgColor rgb="FFFFFF00"/>
        </patternFill>
      </fill>
    </dxf>
    <dxf>
      <font>
        <color theme="0"/>
      </font>
    </dxf>
    <dxf>
      <fill>
        <patternFill>
          <bgColor rgb="FFFF0000"/>
        </patternFill>
      </fill>
    </dxf>
    <dxf>
      <font>
        <color rgb="FF006100"/>
      </font>
      <fill>
        <patternFill>
          <bgColor rgb="FFC6EFCE"/>
        </patternFill>
      </fill>
    </dxf>
    <dxf>
      <fill>
        <patternFill>
          <bgColor rgb="FFFF0000"/>
        </patternFill>
      </fill>
    </dxf>
    <dxf>
      <fill>
        <patternFill>
          <bgColor rgb="FFFF0000"/>
        </patternFill>
      </fill>
    </dxf>
    <dxf>
      <font>
        <color rgb="FF006100"/>
      </font>
      <fill>
        <patternFill>
          <bgColor rgb="FFC6EFCE"/>
        </patternFill>
      </fill>
    </dxf>
    <dxf>
      <fill>
        <patternFill>
          <bgColor rgb="FFFF0000"/>
        </patternFill>
      </fill>
    </dxf>
    <dxf>
      <fill>
        <patternFill>
          <bgColor rgb="FFFF0000"/>
        </patternFill>
      </fill>
    </dxf>
    <dxf>
      <font>
        <color rgb="FF006100"/>
      </font>
      <fill>
        <patternFill>
          <bgColor rgb="FFC6EFCE"/>
        </patternFill>
      </fill>
    </dxf>
    <dxf>
      <fill>
        <patternFill>
          <bgColor rgb="FFFF0000"/>
        </patternFill>
      </fill>
    </dxf>
    <dxf>
      <fill>
        <patternFill>
          <bgColor rgb="FFFF0000"/>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3" tint="0.39994506668294322"/>
        </patternFill>
      </fill>
    </dxf>
    <dxf>
      <fill>
        <patternFill>
          <bgColor rgb="FF0070C0"/>
        </patternFill>
      </fill>
    </dxf>
    <dxf>
      <fill>
        <patternFill>
          <bgColor rgb="FFFF0000"/>
        </patternFill>
      </fill>
    </dxf>
  </dxfs>
  <tableStyles count="0" defaultTableStyle="TableStyleMedium9" defaultPivotStyle="PivotStyleLight16"/>
  <colors>
    <mruColors>
      <color rgb="FF78FAB3"/>
      <color rgb="FFB0FB77"/>
      <color rgb="FFBEEF83"/>
      <color rgb="FF00CC00"/>
      <color rgb="FFEE84B9"/>
      <color rgb="FF5B93D7"/>
      <color rgb="FFC5D9F1"/>
      <color rgb="FF00CC66"/>
      <color rgb="FFFF9900"/>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657856895947016E-2"/>
          <c:y val="6.7350864242607042E-2"/>
          <c:w val="0.94737344153101044"/>
          <c:h val="0.75326554856188865"/>
        </c:manualLayout>
      </c:layout>
      <c:barChart>
        <c:barDir val="col"/>
        <c:grouping val="clustered"/>
        <c:varyColors val="0"/>
        <c:ser>
          <c:idx val="0"/>
          <c:order val="0"/>
          <c:tx>
            <c:v>Schüler/in</c:v>
          </c:tx>
          <c:spPr>
            <a:solidFill>
              <a:schemeClr val="accent1"/>
            </a:solidFill>
            <a:ln w="15875">
              <a:solidFill>
                <a:schemeClr val="tx1"/>
              </a:solidFill>
            </a:ln>
            <a:effectLst/>
          </c:spPr>
          <c:invertIfNegative val="0"/>
          <c:dPt>
            <c:idx val="0"/>
            <c:invertIfNegative val="0"/>
            <c:bubble3D val="0"/>
            <c:spPr>
              <a:solidFill>
                <a:srgbClr val="FFC000"/>
              </a:solidFill>
              <a:ln w="28575">
                <a:solidFill>
                  <a:schemeClr val="tx1"/>
                </a:solidFill>
              </a:ln>
              <a:effectLst/>
            </c:spPr>
            <c:extLst>
              <c:ext xmlns:c16="http://schemas.microsoft.com/office/drawing/2014/chart" uri="{C3380CC4-5D6E-409C-BE32-E72D297353CC}">
                <c16:uniqueId val="{00000011-2974-401F-9D79-68827F38D574}"/>
              </c:ext>
            </c:extLst>
          </c:dPt>
          <c:dPt>
            <c:idx val="1"/>
            <c:invertIfNegative val="0"/>
            <c:bubble3D val="0"/>
            <c:spPr>
              <a:solidFill>
                <a:schemeClr val="accent2">
                  <a:lumMod val="60000"/>
                  <a:lumOff val="40000"/>
                </a:schemeClr>
              </a:solidFill>
              <a:ln w="15875">
                <a:solidFill>
                  <a:schemeClr val="tx1"/>
                </a:solidFill>
              </a:ln>
              <a:effectLst/>
            </c:spPr>
            <c:extLst>
              <c:ext xmlns:c16="http://schemas.microsoft.com/office/drawing/2014/chart" uri="{C3380CC4-5D6E-409C-BE32-E72D297353CC}">
                <c16:uniqueId val="{00000012-2974-401F-9D79-68827F38D574}"/>
              </c:ext>
            </c:extLst>
          </c:dPt>
          <c:dPt>
            <c:idx val="2"/>
            <c:invertIfNegative val="0"/>
            <c:bubble3D val="0"/>
            <c:spPr>
              <a:solidFill>
                <a:schemeClr val="bg2">
                  <a:lumMod val="50000"/>
                </a:schemeClr>
              </a:solidFill>
              <a:ln w="15875">
                <a:solidFill>
                  <a:schemeClr val="tx1"/>
                </a:solidFill>
              </a:ln>
              <a:effectLst/>
            </c:spPr>
            <c:extLst>
              <c:ext xmlns:c16="http://schemas.microsoft.com/office/drawing/2014/chart" uri="{C3380CC4-5D6E-409C-BE32-E72D297353CC}">
                <c16:uniqueId val="{00000013-2974-401F-9D79-68827F38D574}"/>
              </c:ext>
            </c:extLst>
          </c:dPt>
          <c:dPt>
            <c:idx val="3"/>
            <c:invertIfNegative val="0"/>
            <c:bubble3D val="0"/>
            <c:spPr>
              <a:solidFill>
                <a:schemeClr val="tx2">
                  <a:lumMod val="60000"/>
                  <a:lumOff val="40000"/>
                </a:schemeClr>
              </a:solidFill>
              <a:ln w="15875">
                <a:solidFill>
                  <a:schemeClr val="tx1"/>
                </a:solidFill>
              </a:ln>
              <a:effectLst/>
            </c:spPr>
            <c:extLst>
              <c:ext xmlns:c16="http://schemas.microsoft.com/office/drawing/2014/chart" uri="{C3380CC4-5D6E-409C-BE32-E72D297353CC}">
                <c16:uniqueId val="{00000014-2974-401F-9D79-68827F38D574}"/>
              </c:ext>
            </c:extLst>
          </c:dPt>
          <c:dPt>
            <c:idx val="4"/>
            <c:invertIfNegative val="0"/>
            <c:bubble3D val="0"/>
            <c:spPr>
              <a:solidFill>
                <a:srgbClr val="7030A0"/>
              </a:solidFill>
              <a:ln w="15875">
                <a:solidFill>
                  <a:schemeClr val="tx1"/>
                </a:solidFill>
              </a:ln>
              <a:effectLst/>
            </c:spPr>
            <c:extLst>
              <c:ext xmlns:c16="http://schemas.microsoft.com/office/drawing/2014/chart" uri="{C3380CC4-5D6E-409C-BE32-E72D297353CC}">
                <c16:uniqueId val="{00000008-75A7-4698-BF5F-4AE7BA33024D}"/>
              </c:ext>
            </c:extLst>
          </c:dPt>
          <c:dPt>
            <c:idx val="5"/>
            <c:invertIfNegative val="0"/>
            <c:bubble3D val="0"/>
            <c:spPr>
              <a:solidFill>
                <a:srgbClr val="92D050"/>
              </a:solidFill>
              <a:ln w="15875">
                <a:solidFill>
                  <a:schemeClr val="tx1"/>
                </a:solidFill>
              </a:ln>
              <a:effectLst/>
            </c:spPr>
            <c:extLst>
              <c:ext xmlns:c16="http://schemas.microsoft.com/office/drawing/2014/chart" uri="{C3380CC4-5D6E-409C-BE32-E72D297353CC}">
                <c16:uniqueId val="{00000009-75A7-4698-BF5F-4AE7BA33024D}"/>
              </c:ext>
            </c:extLst>
          </c:dPt>
          <c:dPt>
            <c:idx val="6"/>
            <c:invertIfNegative val="0"/>
            <c:bubble3D val="0"/>
            <c:spPr>
              <a:solidFill>
                <a:srgbClr val="EE84B9"/>
              </a:solidFill>
              <a:ln w="15875">
                <a:solidFill>
                  <a:schemeClr val="tx1"/>
                </a:solidFill>
              </a:ln>
              <a:effectLst/>
            </c:spPr>
            <c:extLst>
              <c:ext xmlns:c16="http://schemas.microsoft.com/office/drawing/2014/chart" uri="{C3380CC4-5D6E-409C-BE32-E72D297353CC}">
                <c16:uniqueId val="{0000000D-4393-411C-B782-CBF9700E4894}"/>
              </c:ext>
            </c:extLst>
          </c:dPt>
          <c:dPt>
            <c:idx val="7"/>
            <c:invertIfNegative val="0"/>
            <c:bubble3D val="0"/>
            <c:spPr>
              <a:solidFill>
                <a:srgbClr val="FFFF00"/>
              </a:solidFill>
              <a:ln w="15875">
                <a:solidFill>
                  <a:schemeClr val="tx1"/>
                </a:solidFill>
              </a:ln>
              <a:effectLst/>
            </c:spPr>
            <c:extLst>
              <c:ext xmlns:c16="http://schemas.microsoft.com/office/drawing/2014/chart" uri="{C3380CC4-5D6E-409C-BE32-E72D297353CC}">
                <c16:uniqueId val="{0000000E-4393-411C-B782-CBF9700E4894}"/>
              </c:ext>
            </c:extLst>
          </c:dPt>
          <c:dPt>
            <c:idx val="8"/>
            <c:invertIfNegative val="0"/>
            <c:bubble3D val="0"/>
            <c:spPr>
              <a:solidFill>
                <a:schemeClr val="bg2">
                  <a:lumMod val="50000"/>
                </a:schemeClr>
              </a:solidFill>
              <a:ln w="15875">
                <a:solidFill>
                  <a:schemeClr val="tx1"/>
                </a:solidFill>
              </a:ln>
              <a:effectLst/>
            </c:spPr>
            <c:extLst>
              <c:ext xmlns:c16="http://schemas.microsoft.com/office/drawing/2014/chart" uri="{C3380CC4-5D6E-409C-BE32-E72D297353CC}">
                <c16:uniqueId val="{0000000F-4393-411C-B782-CBF9700E4894}"/>
              </c:ext>
            </c:extLst>
          </c:dPt>
          <c:dPt>
            <c:idx val="9"/>
            <c:invertIfNegative val="0"/>
            <c:bubble3D val="0"/>
            <c:spPr>
              <a:solidFill>
                <a:srgbClr val="BEEF83"/>
              </a:solidFill>
              <a:ln w="15875">
                <a:solidFill>
                  <a:schemeClr val="tx1"/>
                </a:solidFill>
              </a:ln>
              <a:effectLst/>
            </c:spPr>
            <c:extLst>
              <c:ext xmlns:c16="http://schemas.microsoft.com/office/drawing/2014/chart" uri="{C3380CC4-5D6E-409C-BE32-E72D297353CC}">
                <c16:uniqueId val="{00000010-4393-411C-B782-CBF9700E4894}"/>
              </c:ext>
            </c:extLst>
          </c:dPt>
          <c:dPt>
            <c:idx val="10"/>
            <c:invertIfNegative val="0"/>
            <c:bubble3D val="0"/>
            <c:spPr>
              <a:solidFill>
                <a:srgbClr val="78FAB3"/>
              </a:solidFill>
              <a:ln w="15875">
                <a:solidFill>
                  <a:schemeClr val="tx1"/>
                </a:solidFill>
              </a:ln>
              <a:effectLst/>
            </c:spPr>
            <c:extLst>
              <c:ext xmlns:c16="http://schemas.microsoft.com/office/drawing/2014/chart" uri="{C3380CC4-5D6E-409C-BE32-E72D297353CC}">
                <c16:uniqueId val="{0000000C-4393-411C-B782-CBF9700E4894}"/>
              </c:ext>
            </c:extLst>
          </c:dPt>
          <c:cat>
            <c:strRef>
              <c:f>SchülerIn!$F$3:$P$3</c:f>
              <c:strCache>
                <c:ptCount val="11"/>
                <c:pt idx="0">
                  <c:v>Note</c:v>
                </c:pt>
                <c:pt idx="1">
                  <c:v>SA</c:v>
                </c:pt>
                <c:pt idx="2">
                  <c:v>P</c:v>
                </c:pt>
                <c:pt idx="3">
                  <c:v>HÜ</c:v>
                </c:pt>
                <c:pt idx="4">
                  <c:v>WH</c:v>
                </c:pt>
                <c:pt idx="5">
                  <c:v>Referate</c:v>
                </c:pt>
                <c:pt idx="6">
                  <c:v>Arbeiten</c:v>
                </c:pt>
                <c:pt idx="7">
                  <c:v>Listenings</c:v>
                </c:pt>
                <c:pt idx="8">
                  <c:v>Readings</c:v>
                </c:pt>
                <c:pt idx="9">
                  <c:v>Gruppenarbeit</c:v>
                </c:pt>
                <c:pt idx="10">
                  <c:v>Vorsingen</c:v>
                </c:pt>
              </c:strCache>
            </c:strRef>
          </c:cat>
          <c:val>
            <c:numRef>
              <c:f>SchülerIn!$F$4:$P$4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2974-401F-9D79-68827F38D574}"/>
            </c:ext>
          </c:extLst>
        </c:ser>
        <c:ser>
          <c:idx val="1"/>
          <c:order val="1"/>
          <c:tx>
            <c:v>Klassendurchschnitt</c:v>
          </c:tx>
          <c:spPr>
            <a:solidFill>
              <a:schemeClr val="bg1">
                <a:lumMod val="75000"/>
              </a:schemeClr>
            </a:solidFill>
            <a:ln w="6350">
              <a:solidFill>
                <a:schemeClr val="tx1"/>
              </a:solidFill>
            </a:ln>
            <a:effectLst/>
          </c:spPr>
          <c:invertIfNegative val="0"/>
          <c:cat>
            <c:strRef>
              <c:f>SchülerIn!$F$3:$P$3</c:f>
              <c:strCache>
                <c:ptCount val="11"/>
                <c:pt idx="0">
                  <c:v>Note</c:v>
                </c:pt>
                <c:pt idx="1">
                  <c:v>SA</c:v>
                </c:pt>
                <c:pt idx="2">
                  <c:v>P</c:v>
                </c:pt>
                <c:pt idx="3">
                  <c:v>HÜ</c:v>
                </c:pt>
                <c:pt idx="4">
                  <c:v>WH</c:v>
                </c:pt>
                <c:pt idx="5">
                  <c:v>Referate</c:v>
                </c:pt>
                <c:pt idx="6">
                  <c:v>Arbeiten</c:v>
                </c:pt>
                <c:pt idx="7">
                  <c:v>Listenings</c:v>
                </c:pt>
                <c:pt idx="8">
                  <c:v>Readings</c:v>
                </c:pt>
                <c:pt idx="9">
                  <c:v>Gruppenarbeit</c:v>
                </c:pt>
                <c:pt idx="10">
                  <c:v>Vorsingen</c:v>
                </c:pt>
              </c:strCache>
            </c:strRef>
          </c:cat>
          <c:val>
            <c:numRef>
              <c:f>SchülerIn!$F$7:$P$7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0-2974-401F-9D79-68827F38D574}"/>
            </c:ext>
          </c:extLst>
        </c:ser>
        <c:dLbls>
          <c:showLegendKey val="0"/>
          <c:showVal val="0"/>
          <c:showCatName val="0"/>
          <c:showSerName val="0"/>
          <c:showPercent val="0"/>
          <c:showBubbleSize val="0"/>
        </c:dLbls>
        <c:gapWidth val="219"/>
        <c:overlap val="-27"/>
        <c:axId val="518762392"/>
        <c:axId val="518764688"/>
      </c:barChart>
      <c:catAx>
        <c:axId val="5187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18764688"/>
        <c:crosses val="autoZero"/>
        <c:auto val="1"/>
        <c:lblAlgn val="ctr"/>
        <c:lblOffset val="70"/>
        <c:noMultiLvlLbl val="0"/>
      </c:catAx>
      <c:valAx>
        <c:axId val="51876468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8762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280147</xdr:colOff>
      <xdr:row>8</xdr:row>
      <xdr:rowOff>78828</xdr:rowOff>
    </xdr:from>
    <xdr:to>
      <xdr:col>16</xdr:col>
      <xdr:colOff>89648</xdr:colOff>
      <xdr:row>25</xdr:row>
      <xdr:rowOff>161364</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Obereder Guenter" id="{1DA5527D-3146-4381-B521-04C51AF9B297}" userId="Obereder Guenter" providerId="None"/>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6" dT="2022-12-04T10:53:20.12" personId="{1DA5527D-3146-4381-B521-04C51AF9B297}" id="{ECF16C38-8747-4BD3-98B1-582367F59E28}">
    <text>Wie stark wird ein Eintrag gewichtet.
Eingabewert von 0,5 würde somit bei 20 Einträgen eine Gewichtung von insgesamt 10 bedeuten - eine Gewichtung von 2 bei 20 Einträgen insgesamt eine Gewichtung von 40.</text>
  </threadedComment>
  <threadedComment ref="C9" dT="2022-12-04T10:55:04.40" personId="{1DA5527D-3146-4381-B521-04C51AF9B297}" id="{62680645-2272-456F-8923-FEDF5FE92E8B}">
    <text>Hier nur 0 oder 1 verwenden (0 ... negative Mitarbeit, 1 positive Mitarbeit)</text>
  </threadedComment>
</ThreadedComments>
</file>

<file path=xl/threadedComments/threadedComment2.xml><?xml version="1.0" encoding="utf-8"?>
<ThreadedComments xmlns="http://schemas.microsoft.com/office/spreadsheetml/2018/threadedcomments" xmlns:x="http://schemas.openxmlformats.org/spreadsheetml/2006/main">
  <threadedComment ref="D1" dT="2022-12-04T11:55:58.25" personId="{1DA5527D-3146-4381-B521-04C51AF9B297}" id="{575BCB50-868A-4010-9D42-AE6228F8E067}">
    <text>Ein Eingabe ändern!</text>
  </threadedComment>
</ThreadedComments>
</file>

<file path=xl/threadedComments/threadedComment3.xml><?xml version="1.0" encoding="utf-8"?>
<ThreadedComments xmlns="http://schemas.microsoft.com/office/spreadsheetml/2018/threadedcomments" xmlns:x="http://schemas.openxmlformats.org/spreadsheetml/2006/main">
  <threadedComment ref="BA3" dT="2022-12-04T11:40:16.40" personId="{1DA5527D-3146-4381-B521-04C51AF9B297}" id="{79DF92A8-889E-4584-9006-5661E46D43DF}">
    <text>Noten mit Kategorieprozenten</text>
  </threadedComment>
  <threadedComment ref="BB3" dT="2022-12-04T11:40:33.57" personId="{1DA5527D-3146-4381-B521-04C51AF9B297}" id="{7BC0628F-2F59-44A0-9C02-52A9EB705381}">
    <text>Note nur mit Gewichtung</text>
  </threadedComment>
</ThreadedComments>
</file>

<file path=xl/threadedComments/threadedComment4.xml><?xml version="1.0" encoding="utf-8"?>
<ThreadedComments xmlns="http://schemas.microsoft.com/office/spreadsheetml/2018/threadedcomments" xmlns:x="http://schemas.openxmlformats.org/spreadsheetml/2006/main">
  <threadedComment ref="W3" dT="2022-12-04T11:50:31.60" personId="{1DA5527D-3146-4381-B521-04C51AF9B297}" id="{98514926-4029-49C2-86FD-643CEED84789}">
    <text>in Ausgabe eintragen!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GL53"/>
  <sheetViews>
    <sheetView zoomScale="85" zoomScaleNormal="85" workbookViewId="0">
      <pane xSplit="3" ySplit="1" topLeftCell="D2" activePane="bottomRight" state="frozen"/>
      <selection activeCell="A4" sqref="A4:XFD4"/>
      <selection pane="topRight" activeCell="A4" sqref="A4:XFD4"/>
      <selection pane="bottomLeft" activeCell="A4" sqref="A4:XFD4"/>
      <selection pane="bottomRight" activeCell="C2" sqref="C2:C3"/>
    </sheetView>
  </sheetViews>
  <sheetFormatPr baseColWidth="10" defaultColWidth="11.42578125" defaultRowHeight="15" x14ac:dyDescent="0.25"/>
  <cols>
    <col min="1" max="1" width="5" customWidth="1"/>
    <col min="2" max="2" width="24.42578125" bestFit="1" customWidth="1"/>
    <col min="3" max="3" width="17.42578125" customWidth="1"/>
    <col min="4" max="4" width="5.5703125" customWidth="1"/>
    <col min="5" max="7" width="5" customWidth="1"/>
    <col min="8" max="11" width="7.5703125" customWidth="1"/>
    <col min="12" max="156" width="4.7109375" customWidth="1"/>
    <col min="157" max="172" width="5" customWidth="1"/>
  </cols>
  <sheetData>
    <row r="1" spans="1:194" s="1" customFormat="1" ht="97.35" customHeight="1" thickBot="1" x14ac:dyDescent="0.3">
      <c r="A1" s="120"/>
      <c r="B1" s="71" t="s">
        <v>63</v>
      </c>
      <c r="D1" s="147" t="s">
        <v>0</v>
      </c>
      <c r="E1" s="148" t="s">
        <v>1</v>
      </c>
      <c r="F1" s="148" t="s">
        <v>2</v>
      </c>
      <c r="G1" s="149" t="s">
        <v>3</v>
      </c>
      <c r="H1" s="147" t="s">
        <v>4</v>
      </c>
      <c r="I1" s="148" t="s">
        <v>27</v>
      </c>
      <c r="J1" s="148" t="s">
        <v>5</v>
      </c>
      <c r="K1" s="148" t="s">
        <v>6</v>
      </c>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row>
    <row r="2" spans="1:194" s="1" customFormat="1" ht="15" customHeight="1" x14ac:dyDescent="0.25">
      <c r="A2" s="120"/>
      <c r="B2" s="70" t="s">
        <v>64</v>
      </c>
      <c r="C2" s="322" t="str">
        <f>IF(SUM(C4:C11)&lt;&gt;0,1-SUM(C4:C11),"")</f>
        <v/>
      </c>
      <c r="D2" s="122">
        <v>1</v>
      </c>
      <c r="E2" s="123">
        <v>1</v>
      </c>
      <c r="F2" s="123">
        <v>1</v>
      </c>
      <c r="G2" s="124">
        <v>1</v>
      </c>
      <c r="H2" s="125"/>
      <c r="I2" s="123"/>
      <c r="J2" s="123"/>
      <c r="K2" s="123"/>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row>
    <row r="3" spans="1:194" s="1" customFormat="1" ht="15" customHeight="1" x14ac:dyDescent="0.25">
      <c r="A3" s="120"/>
      <c r="B3" s="70" t="s">
        <v>60</v>
      </c>
      <c r="C3" s="322"/>
      <c r="D3" s="122"/>
      <c r="E3" s="122"/>
      <c r="F3" s="122"/>
      <c r="G3" s="126"/>
      <c r="H3" s="127">
        <v>1</v>
      </c>
      <c r="I3" s="122">
        <v>1</v>
      </c>
      <c r="J3" s="122">
        <v>1</v>
      </c>
      <c r="K3" s="122">
        <v>1</v>
      </c>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row>
    <row r="4" spans="1:194" s="1" customFormat="1" x14ac:dyDescent="0.25">
      <c r="A4" s="120"/>
      <c r="B4" s="70" t="s">
        <v>14</v>
      </c>
      <c r="C4" s="39"/>
      <c r="D4" s="122"/>
      <c r="E4" s="122"/>
      <c r="F4" s="122"/>
      <c r="G4" s="126"/>
      <c r="H4" s="127"/>
      <c r="I4" s="122"/>
      <c r="J4" s="122"/>
      <c r="K4" s="122"/>
      <c r="L4" s="50">
        <v>1</v>
      </c>
      <c r="M4" s="50">
        <v>1</v>
      </c>
      <c r="N4" s="50">
        <v>1</v>
      </c>
      <c r="O4" s="50">
        <v>1</v>
      </c>
      <c r="P4" s="50">
        <v>1</v>
      </c>
      <c r="Q4" s="50">
        <v>1</v>
      </c>
      <c r="R4" s="50">
        <v>1</v>
      </c>
      <c r="S4" s="50">
        <v>1</v>
      </c>
      <c r="T4" s="50">
        <v>1</v>
      </c>
      <c r="U4" s="50">
        <v>1</v>
      </c>
      <c r="V4" s="50">
        <v>1</v>
      </c>
      <c r="W4" s="50">
        <v>1</v>
      </c>
      <c r="X4" s="50">
        <v>1</v>
      </c>
      <c r="Y4" s="50">
        <v>1</v>
      </c>
      <c r="Z4" s="50">
        <v>1</v>
      </c>
      <c r="AA4" s="50">
        <v>1</v>
      </c>
      <c r="AB4" s="50">
        <v>1</v>
      </c>
      <c r="AC4" s="50">
        <v>1</v>
      </c>
      <c r="AD4" s="50">
        <v>1</v>
      </c>
      <c r="AE4" s="50">
        <v>1</v>
      </c>
      <c r="AF4" s="50">
        <v>1</v>
      </c>
      <c r="AG4" s="50">
        <v>1</v>
      </c>
      <c r="AH4" s="50">
        <v>1</v>
      </c>
      <c r="AI4" s="50">
        <v>1</v>
      </c>
      <c r="AJ4" s="50">
        <v>1</v>
      </c>
      <c r="AK4" s="50">
        <v>1</v>
      </c>
      <c r="AL4" s="50">
        <v>1</v>
      </c>
      <c r="AM4" s="50">
        <v>1</v>
      </c>
      <c r="AN4" s="50">
        <v>1</v>
      </c>
      <c r="AO4" s="50">
        <v>1</v>
      </c>
      <c r="AP4" s="50">
        <v>1</v>
      </c>
      <c r="AQ4" s="50">
        <v>1</v>
      </c>
      <c r="AR4" s="50">
        <v>1</v>
      </c>
      <c r="AS4" s="50">
        <v>1</v>
      </c>
      <c r="AT4" s="50">
        <v>1</v>
      </c>
      <c r="AU4" s="50">
        <v>1</v>
      </c>
      <c r="AV4" s="50">
        <v>1</v>
      </c>
      <c r="AW4" s="50">
        <v>1</v>
      </c>
      <c r="AX4" s="50">
        <v>1</v>
      </c>
      <c r="AY4" s="50">
        <v>1</v>
      </c>
      <c r="AZ4" s="50">
        <v>1</v>
      </c>
      <c r="BA4" s="50">
        <v>1</v>
      </c>
      <c r="BB4" s="50">
        <v>1</v>
      </c>
      <c r="BC4" s="50">
        <v>1</v>
      </c>
      <c r="BD4" s="50">
        <v>1</v>
      </c>
      <c r="BE4" s="50">
        <v>1</v>
      </c>
      <c r="BF4" s="50">
        <v>1</v>
      </c>
      <c r="BG4" s="50">
        <v>1</v>
      </c>
      <c r="BH4" s="50">
        <v>1</v>
      </c>
      <c r="BI4" s="50">
        <v>1</v>
      </c>
      <c r="BJ4" s="50">
        <v>1</v>
      </c>
      <c r="BK4" s="50">
        <v>1</v>
      </c>
      <c r="BL4" s="50">
        <v>1</v>
      </c>
      <c r="BM4" s="50">
        <v>1</v>
      </c>
      <c r="BN4" s="50">
        <v>1</v>
      </c>
      <c r="BO4" s="50">
        <v>1</v>
      </c>
      <c r="BP4" s="50">
        <v>1</v>
      </c>
      <c r="BQ4" s="50">
        <v>1</v>
      </c>
      <c r="BR4" s="50">
        <v>1</v>
      </c>
      <c r="BS4" s="50">
        <v>1</v>
      </c>
      <c r="BT4" s="50">
        <v>1</v>
      </c>
      <c r="BU4" s="50">
        <v>1</v>
      </c>
      <c r="BV4" s="50">
        <v>1</v>
      </c>
      <c r="BW4" s="50">
        <v>1</v>
      </c>
      <c r="BX4" s="50">
        <v>1</v>
      </c>
      <c r="BY4" s="50">
        <v>1</v>
      </c>
      <c r="BZ4" s="50">
        <v>1</v>
      </c>
      <c r="CA4" s="50">
        <v>1</v>
      </c>
      <c r="CB4" s="50">
        <v>1</v>
      </c>
      <c r="CC4" s="50">
        <v>1</v>
      </c>
      <c r="CD4" s="50">
        <v>1</v>
      </c>
      <c r="CE4" s="50">
        <v>1</v>
      </c>
      <c r="CF4" s="50">
        <v>1</v>
      </c>
      <c r="CG4" s="50">
        <v>1</v>
      </c>
      <c r="CH4" s="50">
        <v>1</v>
      </c>
      <c r="CI4" s="50">
        <v>1</v>
      </c>
      <c r="CJ4" s="50">
        <v>1</v>
      </c>
      <c r="CK4" s="50">
        <v>1</v>
      </c>
      <c r="CL4" s="50">
        <v>1</v>
      </c>
      <c r="CM4" s="50">
        <v>1</v>
      </c>
      <c r="CN4" s="50">
        <v>1</v>
      </c>
      <c r="CO4" s="50">
        <v>1</v>
      </c>
      <c r="CP4" s="50">
        <v>1</v>
      </c>
      <c r="CQ4" s="50">
        <v>1</v>
      </c>
      <c r="CR4" s="50">
        <v>1</v>
      </c>
      <c r="CS4" s="50">
        <v>1</v>
      </c>
      <c r="CT4" s="50">
        <v>1</v>
      </c>
      <c r="CU4" s="50">
        <v>1</v>
      </c>
      <c r="CV4" s="50">
        <v>1</v>
      </c>
      <c r="CW4" s="50">
        <v>1</v>
      </c>
      <c r="CX4" s="50">
        <v>1</v>
      </c>
      <c r="CY4" s="50">
        <v>1</v>
      </c>
      <c r="CZ4" s="50">
        <v>1</v>
      </c>
      <c r="DA4" s="50">
        <v>1</v>
      </c>
      <c r="DB4" s="50">
        <v>1</v>
      </c>
      <c r="DC4" s="50">
        <v>1</v>
      </c>
      <c r="DD4" s="50">
        <v>1</v>
      </c>
      <c r="DE4" s="50">
        <v>1</v>
      </c>
      <c r="DF4" s="50">
        <v>1</v>
      </c>
      <c r="DG4" s="50">
        <v>1</v>
      </c>
      <c r="DH4" s="50">
        <v>1</v>
      </c>
      <c r="DI4" s="50">
        <v>1</v>
      </c>
      <c r="DJ4" s="50">
        <v>1</v>
      </c>
      <c r="DK4" s="50">
        <v>1</v>
      </c>
      <c r="DL4" s="50">
        <v>1</v>
      </c>
      <c r="DM4" s="50">
        <v>1</v>
      </c>
      <c r="DN4" s="50">
        <v>1</v>
      </c>
      <c r="DO4" s="50">
        <v>1</v>
      </c>
      <c r="DP4" s="50">
        <v>1</v>
      </c>
      <c r="DQ4" s="50">
        <v>1</v>
      </c>
      <c r="DR4" s="50">
        <v>1</v>
      </c>
      <c r="DS4" s="50">
        <v>1</v>
      </c>
      <c r="DT4" s="50">
        <v>1</v>
      </c>
      <c r="DU4" s="50">
        <v>1</v>
      </c>
      <c r="DV4" s="50">
        <v>1</v>
      </c>
      <c r="DW4" s="50">
        <v>1</v>
      </c>
      <c r="DX4" s="50">
        <v>1</v>
      </c>
      <c r="DY4" s="50">
        <v>1</v>
      </c>
      <c r="DZ4" s="50">
        <v>1</v>
      </c>
      <c r="EA4" s="50">
        <v>1</v>
      </c>
      <c r="EB4" s="50">
        <v>1</v>
      </c>
      <c r="EC4" s="50">
        <v>1</v>
      </c>
      <c r="ED4" s="50">
        <v>1</v>
      </c>
      <c r="EE4" s="50">
        <v>1</v>
      </c>
      <c r="EF4" s="50">
        <v>1</v>
      </c>
      <c r="EG4" s="50">
        <v>1</v>
      </c>
      <c r="EH4" s="50">
        <v>1</v>
      </c>
      <c r="EI4" s="50">
        <v>1</v>
      </c>
      <c r="EJ4" s="50">
        <v>1</v>
      </c>
      <c r="EK4" s="50">
        <v>1</v>
      </c>
      <c r="EL4" s="50">
        <v>1</v>
      </c>
      <c r="EM4" s="50">
        <v>1</v>
      </c>
      <c r="EN4" s="50">
        <v>1</v>
      </c>
      <c r="EO4" s="50">
        <v>1</v>
      </c>
      <c r="EP4" s="50">
        <v>1</v>
      </c>
      <c r="EQ4" s="50">
        <v>1</v>
      </c>
      <c r="ER4" s="50">
        <v>1</v>
      </c>
      <c r="ES4" s="50">
        <v>1</v>
      </c>
      <c r="ET4" s="50">
        <v>1</v>
      </c>
      <c r="EU4" s="50">
        <v>1</v>
      </c>
      <c r="EV4" s="50">
        <v>1</v>
      </c>
      <c r="EW4" s="50">
        <v>1</v>
      </c>
      <c r="EX4" s="50">
        <v>1</v>
      </c>
      <c r="EY4" s="50">
        <v>1</v>
      </c>
      <c r="EZ4" s="50">
        <v>1</v>
      </c>
    </row>
    <row r="5" spans="1:194" s="1" customFormat="1" x14ac:dyDescent="0.25">
      <c r="A5" s="120"/>
      <c r="B5" s="70" t="s">
        <v>69</v>
      </c>
      <c r="C5" s="39"/>
      <c r="D5" s="122"/>
      <c r="E5" s="122"/>
      <c r="F5" s="122"/>
      <c r="G5" s="126"/>
      <c r="H5" s="127"/>
      <c r="I5" s="122"/>
      <c r="J5" s="122"/>
      <c r="K5" s="122"/>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row>
    <row r="6" spans="1:194" s="1" customFormat="1" x14ac:dyDescent="0.25">
      <c r="A6" s="120"/>
      <c r="B6" s="70" t="s">
        <v>70</v>
      </c>
      <c r="C6" s="39"/>
      <c r="D6" s="122"/>
      <c r="E6" s="122"/>
      <c r="F6" s="122"/>
      <c r="G6" s="126"/>
      <c r="H6" s="127"/>
      <c r="I6" s="122"/>
      <c r="J6" s="122"/>
      <c r="K6" s="122"/>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row>
    <row r="7" spans="1:194" s="1" customFormat="1" x14ac:dyDescent="0.25">
      <c r="A7" s="120"/>
      <c r="B7" s="70" t="s">
        <v>107</v>
      </c>
      <c r="C7" s="39"/>
      <c r="D7" s="122"/>
      <c r="E7" s="122"/>
      <c r="F7" s="122"/>
      <c r="G7" s="126"/>
      <c r="H7" s="127"/>
      <c r="I7" s="122"/>
      <c r="J7" s="122"/>
      <c r="K7" s="122"/>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row>
    <row r="8" spans="1:194" s="1" customFormat="1" x14ac:dyDescent="0.25">
      <c r="A8" s="120"/>
      <c r="B8" s="70" t="s">
        <v>71</v>
      </c>
      <c r="C8" s="39"/>
      <c r="D8" s="122"/>
      <c r="E8" s="122"/>
      <c r="F8" s="122"/>
      <c r="G8" s="126"/>
      <c r="H8" s="127"/>
      <c r="I8" s="122"/>
      <c r="J8" s="122"/>
      <c r="K8" s="122"/>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row>
    <row r="9" spans="1:194" s="1" customFormat="1" x14ac:dyDescent="0.25">
      <c r="A9" s="120"/>
      <c r="B9" s="70" t="s">
        <v>72</v>
      </c>
      <c r="C9" s="39"/>
      <c r="D9" s="122"/>
      <c r="E9" s="122"/>
      <c r="F9" s="122"/>
      <c r="G9" s="126"/>
      <c r="H9" s="127"/>
      <c r="I9" s="122"/>
      <c r="J9" s="122"/>
      <c r="K9" s="122"/>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row>
    <row r="10" spans="1:194" s="1" customFormat="1" x14ac:dyDescent="0.25">
      <c r="A10" s="120"/>
      <c r="B10" s="70" t="s">
        <v>73</v>
      </c>
      <c r="C10" s="39"/>
      <c r="D10" s="122"/>
      <c r="E10" s="122"/>
      <c r="F10" s="122"/>
      <c r="G10" s="126"/>
      <c r="H10" s="127"/>
      <c r="I10" s="122"/>
      <c r="J10" s="122"/>
      <c r="K10" s="122"/>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row>
    <row r="11" spans="1:194" s="1" customFormat="1" ht="15.75" thickBot="1" x14ac:dyDescent="0.3">
      <c r="A11" s="120"/>
      <c r="B11" s="70" t="s">
        <v>74</v>
      </c>
      <c r="C11" s="39"/>
      <c r="D11" s="128"/>
      <c r="E11" s="128"/>
      <c r="F11" s="128"/>
      <c r="G11" s="129"/>
      <c r="H11" s="130"/>
      <c r="I11" s="128"/>
      <c r="J11" s="128"/>
      <c r="K11" s="128"/>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row>
    <row r="12" spans="1:194" s="2" customFormat="1" x14ac:dyDescent="0.25">
      <c r="C12" s="131" t="s">
        <v>7</v>
      </c>
      <c r="D12" s="40">
        <v>70</v>
      </c>
      <c r="E12" s="40">
        <v>80</v>
      </c>
      <c r="F12" s="40">
        <v>90</v>
      </c>
      <c r="G12" s="41">
        <v>100</v>
      </c>
      <c r="H12" s="52">
        <v>30</v>
      </c>
      <c r="I12" s="40">
        <v>30</v>
      </c>
      <c r="J12" s="40">
        <v>30</v>
      </c>
      <c r="K12" s="40">
        <v>30</v>
      </c>
      <c r="L12" s="67">
        <v>2</v>
      </c>
      <c r="M12" s="67">
        <v>2</v>
      </c>
      <c r="N12" s="67">
        <v>2</v>
      </c>
      <c r="O12" s="67">
        <v>2</v>
      </c>
      <c r="P12" s="67">
        <v>2</v>
      </c>
      <c r="Q12" s="67">
        <v>2</v>
      </c>
      <c r="R12" s="67">
        <v>2</v>
      </c>
      <c r="S12" s="67">
        <v>2</v>
      </c>
      <c r="T12" s="67">
        <v>2</v>
      </c>
      <c r="U12" s="67">
        <v>2</v>
      </c>
      <c r="V12" s="67">
        <v>2</v>
      </c>
      <c r="W12" s="67">
        <v>2</v>
      </c>
      <c r="X12" s="67">
        <v>2</v>
      </c>
      <c r="Y12" s="67">
        <v>2</v>
      </c>
      <c r="Z12" s="67">
        <v>2</v>
      </c>
      <c r="AA12" s="67">
        <v>2</v>
      </c>
      <c r="AB12" s="67">
        <v>2</v>
      </c>
      <c r="AC12" s="67">
        <v>2</v>
      </c>
      <c r="AD12" s="67">
        <v>2</v>
      </c>
      <c r="AE12" s="67">
        <v>2</v>
      </c>
      <c r="AF12" s="67">
        <v>2</v>
      </c>
      <c r="AG12" s="67">
        <v>2</v>
      </c>
      <c r="AH12" s="67">
        <v>2</v>
      </c>
      <c r="AI12" s="67">
        <v>2</v>
      </c>
      <c r="AJ12" s="67">
        <v>2</v>
      </c>
      <c r="AK12" s="67">
        <v>2</v>
      </c>
      <c r="AL12" s="67">
        <v>2</v>
      </c>
      <c r="AM12" s="67">
        <v>2</v>
      </c>
      <c r="AN12" s="67">
        <v>2</v>
      </c>
      <c r="AO12" s="67">
        <v>2</v>
      </c>
      <c r="AP12" s="67">
        <v>2</v>
      </c>
      <c r="AQ12" s="67">
        <v>2</v>
      </c>
      <c r="AR12" s="67">
        <v>2</v>
      </c>
      <c r="AS12" s="67">
        <v>2</v>
      </c>
      <c r="AT12" s="67">
        <v>2</v>
      </c>
      <c r="AU12" s="67">
        <v>2</v>
      </c>
      <c r="AV12" s="67">
        <v>2</v>
      </c>
      <c r="AW12" s="67">
        <v>2</v>
      </c>
      <c r="AX12" s="67">
        <v>2</v>
      </c>
      <c r="AY12" s="67">
        <v>2</v>
      </c>
      <c r="AZ12" s="67">
        <v>2</v>
      </c>
      <c r="BA12" s="67">
        <v>2</v>
      </c>
      <c r="BB12" s="67">
        <v>2</v>
      </c>
      <c r="BC12" s="67">
        <v>2</v>
      </c>
      <c r="BD12" s="67">
        <v>2</v>
      </c>
      <c r="BE12" s="67">
        <v>2</v>
      </c>
      <c r="BF12" s="67">
        <v>2</v>
      </c>
      <c r="BG12" s="67">
        <v>2</v>
      </c>
      <c r="BH12" s="67">
        <v>2</v>
      </c>
      <c r="BI12" s="67">
        <v>2</v>
      </c>
      <c r="BJ12" s="67">
        <v>2</v>
      </c>
      <c r="BK12" s="67">
        <v>2</v>
      </c>
      <c r="BL12" s="67">
        <v>2</v>
      </c>
      <c r="BM12" s="67">
        <v>2</v>
      </c>
      <c r="BN12" s="67">
        <v>2</v>
      </c>
      <c r="BO12" s="67">
        <v>2</v>
      </c>
      <c r="BP12" s="67">
        <v>2</v>
      </c>
      <c r="BQ12" s="67">
        <v>2</v>
      </c>
      <c r="BR12" s="67">
        <v>2</v>
      </c>
      <c r="BS12" s="67">
        <v>2</v>
      </c>
      <c r="BT12" s="67">
        <v>2</v>
      </c>
      <c r="BU12" s="67">
        <v>2</v>
      </c>
      <c r="BV12" s="67">
        <v>2</v>
      </c>
      <c r="BW12" s="67">
        <v>2</v>
      </c>
      <c r="BX12" s="67">
        <v>2</v>
      </c>
      <c r="BY12" s="67">
        <v>2</v>
      </c>
      <c r="BZ12" s="67">
        <v>2</v>
      </c>
      <c r="CA12" s="67">
        <v>2</v>
      </c>
      <c r="CB12" s="67">
        <v>2</v>
      </c>
      <c r="CC12" s="67">
        <v>2</v>
      </c>
      <c r="CD12" s="67">
        <v>2</v>
      </c>
      <c r="CE12" s="67">
        <v>2</v>
      </c>
      <c r="CF12" s="67">
        <v>2</v>
      </c>
      <c r="CG12" s="67">
        <v>2</v>
      </c>
      <c r="CH12" s="67">
        <v>2</v>
      </c>
      <c r="CI12" s="67">
        <v>2</v>
      </c>
      <c r="CJ12" s="67">
        <v>2</v>
      </c>
      <c r="CK12" s="67">
        <v>2</v>
      </c>
      <c r="CL12" s="67">
        <v>2</v>
      </c>
      <c r="CM12" s="67">
        <v>2</v>
      </c>
      <c r="CN12" s="67">
        <v>2</v>
      </c>
      <c r="CO12" s="67">
        <v>2</v>
      </c>
      <c r="CP12" s="67">
        <v>2</v>
      </c>
      <c r="CQ12" s="67">
        <v>2</v>
      </c>
      <c r="CR12" s="67">
        <v>2</v>
      </c>
      <c r="CS12" s="67">
        <v>2</v>
      </c>
      <c r="CT12" s="67">
        <v>2</v>
      </c>
      <c r="CU12" s="67">
        <v>2</v>
      </c>
      <c r="CV12" s="67">
        <v>2</v>
      </c>
      <c r="CW12" s="67">
        <v>2</v>
      </c>
      <c r="CX12" s="67">
        <v>2</v>
      </c>
      <c r="CY12" s="67">
        <v>2</v>
      </c>
      <c r="CZ12" s="67">
        <v>2</v>
      </c>
      <c r="DA12" s="67">
        <v>2</v>
      </c>
      <c r="DB12" s="67">
        <v>2</v>
      </c>
      <c r="DC12" s="67">
        <v>2</v>
      </c>
      <c r="DD12" s="67">
        <v>2</v>
      </c>
      <c r="DE12" s="67">
        <v>2</v>
      </c>
      <c r="DF12" s="67">
        <v>2</v>
      </c>
      <c r="DG12" s="67">
        <v>2</v>
      </c>
      <c r="DH12" s="67">
        <v>2</v>
      </c>
      <c r="DI12" s="67">
        <v>2</v>
      </c>
      <c r="DJ12" s="67">
        <v>2</v>
      </c>
      <c r="DK12" s="67">
        <v>2</v>
      </c>
      <c r="DL12" s="67">
        <v>2</v>
      </c>
      <c r="DM12" s="67">
        <v>2</v>
      </c>
      <c r="DN12" s="67">
        <v>2</v>
      </c>
      <c r="DO12" s="67">
        <v>2</v>
      </c>
      <c r="DP12" s="67">
        <v>2</v>
      </c>
      <c r="DQ12" s="67">
        <v>2</v>
      </c>
      <c r="DR12" s="67">
        <v>2</v>
      </c>
      <c r="DS12" s="67">
        <v>2</v>
      </c>
      <c r="DT12" s="67">
        <v>2</v>
      </c>
      <c r="DU12" s="67">
        <v>2</v>
      </c>
      <c r="DV12" s="67">
        <v>2</v>
      </c>
      <c r="DW12" s="67">
        <v>2</v>
      </c>
      <c r="DX12" s="67">
        <v>2</v>
      </c>
      <c r="DY12" s="67">
        <v>2</v>
      </c>
      <c r="DZ12" s="67">
        <v>2</v>
      </c>
      <c r="EA12" s="67">
        <v>2</v>
      </c>
      <c r="EB12" s="67">
        <v>2</v>
      </c>
      <c r="EC12" s="67">
        <v>2</v>
      </c>
      <c r="ED12" s="67">
        <v>2</v>
      </c>
      <c r="EE12" s="67">
        <v>2</v>
      </c>
      <c r="EF12" s="67">
        <v>2</v>
      </c>
      <c r="EG12" s="67">
        <v>2</v>
      </c>
      <c r="EH12" s="67">
        <v>2</v>
      </c>
      <c r="EI12" s="67">
        <v>2</v>
      </c>
      <c r="EJ12" s="67">
        <v>2</v>
      </c>
      <c r="EK12" s="67">
        <v>2</v>
      </c>
      <c r="EL12" s="67">
        <v>2</v>
      </c>
      <c r="EM12" s="67">
        <v>2</v>
      </c>
      <c r="EN12" s="67">
        <v>2</v>
      </c>
      <c r="EO12" s="67">
        <v>2</v>
      </c>
      <c r="EP12" s="67">
        <v>2</v>
      </c>
      <c r="EQ12" s="67">
        <v>2</v>
      </c>
      <c r="ER12" s="67">
        <v>2</v>
      </c>
      <c r="ES12" s="67">
        <v>2</v>
      </c>
      <c r="ET12" s="67">
        <v>2</v>
      </c>
      <c r="EU12" s="67">
        <v>2</v>
      </c>
      <c r="EV12" s="67">
        <v>2</v>
      </c>
      <c r="EW12" s="67">
        <v>2</v>
      </c>
      <c r="EX12" s="67">
        <v>2</v>
      </c>
      <c r="EY12" s="67">
        <v>2</v>
      </c>
      <c r="EZ12" s="68">
        <v>2</v>
      </c>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row>
    <row r="13" spans="1:194" s="2" customFormat="1" ht="15.75" thickBot="1" x14ac:dyDescent="0.3">
      <c r="C13" s="132" t="s">
        <v>8</v>
      </c>
      <c r="D13" s="133">
        <f>'SA1'!AP35</f>
        <v>48</v>
      </c>
      <c r="E13" s="133">
        <f>'SA2'!AP35</f>
        <v>48</v>
      </c>
      <c r="F13" s="133">
        <f>'SA3'!AP35</f>
        <v>48</v>
      </c>
      <c r="G13" s="134">
        <f>'SA4'!AP35</f>
        <v>48</v>
      </c>
      <c r="H13" s="53">
        <v>100</v>
      </c>
      <c r="I13" s="42">
        <v>100</v>
      </c>
      <c r="J13" s="42">
        <v>100</v>
      </c>
      <c r="K13" s="42">
        <v>100</v>
      </c>
      <c r="L13" s="42">
        <v>4</v>
      </c>
      <c r="M13" s="42">
        <v>4</v>
      </c>
      <c r="N13" s="42">
        <v>4</v>
      </c>
      <c r="O13" s="42">
        <v>8</v>
      </c>
      <c r="P13" s="42">
        <v>4</v>
      </c>
      <c r="Q13" s="42">
        <v>4</v>
      </c>
      <c r="R13" s="42">
        <v>4</v>
      </c>
      <c r="S13" s="42">
        <v>4</v>
      </c>
      <c r="T13" s="42">
        <v>4</v>
      </c>
      <c r="U13" s="42">
        <v>4</v>
      </c>
      <c r="V13" s="42">
        <v>4</v>
      </c>
      <c r="W13" s="42">
        <v>4</v>
      </c>
      <c r="X13" s="42">
        <v>4</v>
      </c>
      <c r="Y13" s="42">
        <v>4</v>
      </c>
      <c r="Z13" s="42">
        <v>4</v>
      </c>
      <c r="AA13" s="42">
        <v>4</v>
      </c>
      <c r="AB13" s="42">
        <v>4</v>
      </c>
      <c r="AC13" s="42">
        <v>4</v>
      </c>
      <c r="AD13" s="42">
        <v>4</v>
      </c>
      <c r="AE13" s="42">
        <v>4</v>
      </c>
      <c r="AF13" s="42">
        <v>4</v>
      </c>
      <c r="AG13" s="42">
        <v>4</v>
      </c>
      <c r="AH13" s="42">
        <v>4</v>
      </c>
      <c r="AI13" s="42">
        <v>4</v>
      </c>
      <c r="AJ13" s="42">
        <v>4</v>
      </c>
      <c r="AK13" s="42">
        <v>4</v>
      </c>
      <c r="AL13" s="42">
        <v>4</v>
      </c>
      <c r="AM13" s="42">
        <v>4</v>
      </c>
      <c r="AN13" s="42">
        <v>4</v>
      </c>
      <c r="AO13" s="42">
        <v>4</v>
      </c>
      <c r="AP13" s="42">
        <v>4</v>
      </c>
      <c r="AQ13" s="42">
        <v>4</v>
      </c>
      <c r="AR13" s="42">
        <v>4</v>
      </c>
      <c r="AS13" s="42">
        <v>4</v>
      </c>
      <c r="AT13" s="42">
        <v>4</v>
      </c>
      <c r="AU13" s="42">
        <v>4</v>
      </c>
      <c r="AV13" s="42">
        <v>4</v>
      </c>
      <c r="AW13" s="42">
        <v>4</v>
      </c>
      <c r="AX13" s="42">
        <v>4</v>
      </c>
      <c r="AY13" s="42">
        <v>4</v>
      </c>
      <c r="AZ13" s="42">
        <v>4</v>
      </c>
      <c r="BA13" s="42">
        <v>4</v>
      </c>
      <c r="BB13" s="42">
        <v>4</v>
      </c>
      <c r="BC13" s="42">
        <v>4</v>
      </c>
      <c r="BD13" s="42">
        <v>4</v>
      </c>
      <c r="BE13" s="42">
        <v>4</v>
      </c>
      <c r="BF13" s="42">
        <v>4</v>
      </c>
      <c r="BG13" s="42">
        <v>4</v>
      </c>
      <c r="BH13" s="42">
        <v>4</v>
      </c>
      <c r="BI13" s="42">
        <v>4</v>
      </c>
      <c r="BJ13" s="42">
        <v>4</v>
      </c>
      <c r="BK13" s="42">
        <v>4</v>
      </c>
      <c r="BL13" s="42">
        <v>4</v>
      </c>
      <c r="BM13" s="42">
        <v>4</v>
      </c>
      <c r="BN13" s="42">
        <v>4</v>
      </c>
      <c r="BO13" s="42">
        <v>4</v>
      </c>
      <c r="BP13" s="42">
        <v>4</v>
      </c>
      <c r="BQ13" s="42">
        <v>4</v>
      </c>
      <c r="BR13" s="42">
        <v>4</v>
      </c>
      <c r="BS13" s="42">
        <v>4</v>
      </c>
      <c r="BT13" s="42">
        <v>4</v>
      </c>
      <c r="BU13" s="42">
        <v>4</v>
      </c>
      <c r="BV13" s="42">
        <v>4</v>
      </c>
      <c r="BW13" s="42">
        <v>4</v>
      </c>
      <c r="BX13" s="42">
        <v>4</v>
      </c>
      <c r="BY13" s="42">
        <v>4</v>
      </c>
      <c r="BZ13" s="42">
        <v>4</v>
      </c>
      <c r="CA13" s="42">
        <v>4</v>
      </c>
      <c r="CB13" s="42">
        <v>4</v>
      </c>
      <c r="CC13" s="42">
        <v>4</v>
      </c>
      <c r="CD13" s="42">
        <v>4</v>
      </c>
      <c r="CE13" s="42">
        <v>4</v>
      </c>
      <c r="CF13" s="42">
        <v>4</v>
      </c>
      <c r="CG13" s="42">
        <v>4</v>
      </c>
      <c r="CH13" s="42">
        <v>4</v>
      </c>
      <c r="CI13" s="42">
        <v>4</v>
      </c>
      <c r="CJ13" s="42">
        <v>4</v>
      </c>
      <c r="CK13" s="42">
        <v>4</v>
      </c>
      <c r="CL13" s="42">
        <v>4</v>
      </c>
      <c r="CM13" s="42">
        <v>4</v>
      </c>
      <c r="CN13" s="42">
        <v>4</v>
      </c>
      <c r="CO13" s="42">
        <v>4</v>
      </c>
      <c r="CP13" s="42">
        <v>4</v>
      </c>
      <c r="CQ13" s="42">
        <v>4</v>
      </c>
      <c r="CR13" s="42">
        <v>4</v>
      </c>
      <c r="CS13" s="42">
        <v>4</v>
      </c>
      <c r="CT13" s="42">
        <v>4</v>
      </c>
      <c r="CU13" s="42">
        <v>4</v>
      </c>
      <c r="CV13" s="42">
        <v>4</v>
      </c>
      <c r="CW13" s="42">
        <v>4</v>
      </c>
      <c r="CX13" s="42">
        <v>4</v>
      </c>
      <c r="CY13" s="42">
        <v>4</v>
      </c>
      <c r="CZ13" s="42">
        <v>4</v>
      </c>
      <c r="DA13" s="42">
        <v>4</v>
      </c>
      <c r="DB13" s="42">
        <v>4</v>
      </c>
      <c r="DC13" s="42">
        <v>4</v>
      </c>
      <c r="DD13" s="42">
        <v>4</v>
      </c>
      <c r="DE13" s="42">
        <v>4</v>
      </c>
      <c r="DF13" s="42">
        <v>4</v>
      </c>
      <c r="DG13" s="42">
        <v>4</v>
      </c>
      <c r="DH13" s="42">
        <v>4</v>
      </c>
      <c r="DI13" s="42">
        <v>4</v>
      </c>
      <c r="DJ13" s="42">
        <v>4</v>
      </c>
      <c r="DK13" s="42">
        <v>4</v>
      </c>
      <c r="DL13" s="42">
        <v>4</v>
      </c>
      <c r="DM13" s="42">
        <v>4</v>
      </c>
      <c r="DN13" s="42">
        <v>4</v>
      </c>
      <c r="DO13" s="42">
        <v>4</v>
      </c>
      <c r="DP13" s="42">
        <v>4</v>
      </c>
      <c r="DQ13" s="42">
        <v>4</v>
      </c>
      <c r="DR13" s="42">
        <v>4</v>
      </c>
      <c r="DS13" s="42">
        <v>4</v>
      </c>
      <c r="DT13" s="42">
        <v>4</v>
      </c>
      <c r="DU13" s="42">
        <v>4</v>
      </c>
      <c r="DV13" s="42">
        <v>4</v>
      </c>
      <c r="DW13" s="42">
        <v>4</v>
      </c>
      <c r="DX13" s="42">
        <v>4</v>
      </c>
      <c r="DY13" s="42">
        <v>4</v>
      </c>
      <c r="DZ13" s="42">
        <v>4</v>
      </c>
      <c r="EA13" s="42">
        <v>4</v>
      </c>
      <c r="EB13" s="42">
        <v>4</v>
      </c>
      <c r="EC13" s="42">
        <v>4</v>
      </c>
      <c r="ED13" s="42">
        <v>4</v>
      </c>
      <c r="EE13" s="42">
        <v>4</v>
      </c>
      <c r="EF13" s="42">
        <v>4</v>
      </c>
      <c r="EG13" s="42">
        <v>4</v>
      </c>
      <c r="EH13" s="42">
        <v>4</v>
      </c>
      <c r="EI13" s="42">
        <v>4</v>
      </c>
      <c r="EJ13" s="42">
        <v>4</v>
      </c>
      <c r="EK13" s="42">
        <v>4</v>
      </c>
      <c r="EL13" s="42">
        <v>4</v>
      </c>
      <c r="EM13" s="42">
        <v>4</v>
      </c>
      <c r="EN13" s="42">
        <v>4</v>
      </c>
      <c r="EO13" s="42">
        <v>4</v>
      </c>
      <c r="EP13" s="42">
        <v>4</v>
      </c>
      <c r="EQ13" s="42">
        <v>4</v>
      </c>
      <c r="ER13" s="42">
        <v>4</v>
      </c>
      <c r="ES13" s="42">
        <v>4</v>
      </c>
      <c r="ET13" s="42">
        <v>4</v>
      </c>
      <c r="EU13" s="42">
        <v>4</v>
      </c>
      <c r="EV13" s="42">
        <v>4</v>
      </c>
      <c r="EW13" s="42">
        <v>4</v>
      </c>
      <c r="EX13" s="42">
        <v>4</v>
      </c>
      <c r="EY13" s="42">
        <v>4</v>
      </c>
      <c r="EZ13" s="43">
        <v>4</v>
      </c>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row>
    <row r="14" spans="1:194" ht="18" x14ac:dyDescent="0.25">
      <c r="A14">
        <v>1</v>
      </c>
      <c r="B14" s="72" t="s">
        <v>49</v>
      </c>
      <c r="C14" s="73" t="s">
        <v>48</v>
      </c>
      <c r="D14" s="135" t="str">
        <f ca="1">'SA1'!AY4</f>
        <v/>
      </c>
      <c r="E14" s="136" t="str">
        <f ca="1">'SA2'!AY4</f>
        <v/>
      </c>
      <c r="F14" s="136" t="str">
        <f ca="1">'SA3'!AY4</f>
        <v/>
      </c>
      <c r="G14" s="137" t="str">
        <f ca="1">'SA4'!AY4</f>
        <v/>
      </c>
      <c r="H14" s="91"/>
      <c r="I14" s="92"/>
      <c r="J14" s="92"/>
      <c r="K14" s="93"/>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row>
    <row r="15" spans="1:194" ht="18" x14ac:dyDescent="0.25">
      <c r="A15">
        <v>2</v>
      </c>
      <c r="B15" s="72" t="s">
        <v>51</v>
      </c>
      <c r="C15" s="74" t="s">
        <v>52</v>
      </c>
      <c r="D15" s="138" t="str">
        <f ca="1">'SA1'!AY5</f>
        <v/>
      </c>
      <c r="E15" s="139" t="str">
        <f ca="1">'SA2'!AY5</f>
        <v/>
      </c>
      <c r="F15" s="139" t="str">
        <f ca="1">'SA3'!AY5</f>
        <v/>
      </c>
      <c r="G15" s="140" t="str">
        <f ca="1">'SA4'!AY5</f>
        <v/>
      </c>
      <c r="H15" s="94"/>
      <c r="I15" s="95"/>
      <c r="J15" s="95"/>
      <c r="K15" s="96"/>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row>
    <row r="16" spans="1:194" ht="18" x14ac:dyDescent="0.25">
      <c r="A16">
        <v>3</v>
      </c>
      <c r="B16" s="72" t="s">
        <v>55</v>
      </c>
      <c r="C16" s="74" t="s">
        <v>56</v>
      </c>
      <c r="D16" s="138" t="str">
        <f ca="1">'SA1'!AY6</f>
        <v/>
      </c>
      <c r="E16" s="139" t="str">
        <f ca="1">'SA2'!AY6</f>
        <v/>
      </c>
      <c r="F16" s="139" t="str">
        <f ca="1">'SA3'!AY6</f>
        <v/>
      </c>
      <c r="G16" s="140" t="str">
        <f ca="1">'SA4'!AY6</f>
        <v/>
      </c>
      <c r="H16" s="94"/>
      <c r="I16" s="95"/>
      <c r="J16" s="95"/>
      <c r="K16" s="96"/>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row>
    <row r="17" spans="1:194" ht="18" x14ac:dyDescent="0.25">
      <c r="A17">
        <v>4</v>
      </c>
      <c r="B17" s="72" t="s">
        <v>45</v>
      </c>
      <c r="C17" s="74" t="s">
        <v>50</v>
      </c>
      <c r="D17" s="138" t="str">
        <f ca="1">'SA1'!AY7</f>
        <v/>
      </c>
      <c r="E17" s="139" t="str">
        <f ca="1">'SA2'!AY7</f>
        <v/>
      </c>
      <c r="F17" s="139" t="str">
        <f ca="1">'SA3'!AY7</f>
        <v/>
      </c>
      <c r="G17" s="140" t="str">
        <f ca="1">'SA4'!AY7</f>
        <v/>
      </c>
      <c r="H17" s="94"/>
      <c r="I17" s="95"/>
      <c r="J17" s="95"/>
      <c r="K17" s="96"/>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row>
    <row r="18" spans="1:194" ht="18" x14ac:dyDescent="0.25">
      <c r="A18">
        <v>5</v>
      </c>
      <c r="B18" s="72" t="s">
        <v>54</v>
      </c>
      <c r="C18" s="74" t="s">
        <v>53</v>
      </c>
      <c r="D18" s="138" t="str">
        <f ca="1">'SA1'!AY8</f>
        <v/>
      </c>
      <c r="E18" s="139" t="str">
        <f ca="1">'SA2'!AY8</f>
        <v/>
      </c>
      <c r="F18" s="139" t="str">
        <f ca="1">'SA3'!AY8</f>
        <v/>
      </c>
      <c r="G18" s="140" t="str">
        <f ca="1">'SA4'!AY8</f>
        <v/>
      </c>
      <c r="H18" s="94"/>
      <c r="I18" s="95"/>
      <c r="J18" s="95"/>
      <c r="K18" s="96"/>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row>
    <row r="19" spans="1:194" ht="18" x14ac:dyDescent="0.25">
      <c r="A19">
        <v>6</v>
      </c>
      <c r="B19" s="72" t="s">
        <v>46</v>
      </c>
      <c r="C19" s="74" t="s">
        <v>47</v>
      </c>
      <c r="D19" s="138" t="str">
        <f ca="1">'SA1'!AY9</f>
        <v/>
      </c>
      <c r="E19" s="139" t="str">
        <f ca="1">'SA2'!AY9</f>
        <v/>
      </c>
      <c r="F19" s="139" t="str">
        <f ca="1">'SA3'!AY9</f>
        <v/>
      </c>
      <c r="G19" s="140" t="str">
        <f ca="1">'SA4'!AY9</f>
        <v/>
      </c>
      <c r="H19" s="94"/>
      <c r="I19" s="95"/>
      <c r="J19" s="95"/>
      <c r="K19" s="96"/>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row>
    <row r="20" spans="1:194" ht="18" x14ac:dyDescent="0.25">
      <c r="A20">
        <v>7</v>
      </c>
      <c r="B20" s="72"/>
      <c r="C20" s="74"/>
      <c r="D20" s="138" t="str">
        <f ca="1">'SA1'!AY10</f>
        <v/>
      </c>
      <c r="E20" s="139" t="str">
        <f ca="1">'SA2'!AY10</f>
        <v/>
      </c>
      <c r="F20" s="139" t="str">
        <f ca="1">'SA3'!AY10</f>
        <v/>
      </c>
      <c r="G20" s="140" t="str">
        <f ca="1">'SA4'!AY10</f>
        <v/>
      </c>
      <c r="H20" s="94"/>
      <c r="I20" s="95"/>
      <c r="J20" s="95"/>
      <c r="K20" s="96"/>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row>
    <row r="21" spans="1:194" ht="18" x14ac:dyDescent="0.25">
      <c r="A21">
        <v>8</v>
      </c>
      <c r="B21" s="72"/>
      <c r="C21" s="74"/>
      <c r="D21" s="138" t="str">
        <f ca="1">'SA1'!AY11</f>
        <v/>
      </c>
      <c r="E21" s="139" t="str">
        <f ca="1">'SA2'!AY11</f>
        <v/>
      </c>
      <c r="F21" s="139" t="str">
        <f ca="1">'SA3'!AY11</f>
        <v/>
      </c>
      <c r="G21" s="140" t="str">
        <f ca="1">'SA4'!AY11</f>
        <v/>
      </c>
      <c r="H21" s="94"/>
      <c r="I21" s="95"/>
      <c r="J21" s="95"/>
      <c r="K21" s="96"/>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row>
    <row r="22" spans="1:194" ht="18" x14ac:dyDescent="0.25">
      <c r="A22">
        <v>9</v>
      </c>
      <c r="B22" s="72"/>
      <c r="C22" s="74"/>
      <c r="D22" s="138" t="str">
        <f ca="1">'SA1'!AY12</f>
        <v/>
      </c>
      <c r="E22" s="139" t="str">
        <f ca="1">'SA2'!AY12</f>
        <v/>
      </c>
      <c r="F22" s="139" t="str">
        <f ca="1">'SA3'!AY12</f>
        <v/>
      </c>
      <c r="G22" s="140" t="str">
        <f ca="1">'SA4'!AY12</f>
        <v/>
      </c>
      <c r="H22" s="94"/>
      <c r="I22" s="95"/>
      <c r="J22" s="95"/>
      <c r="K22" s="96"/>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row>
    <row r="23" spans="1:194" ht="18" x14ac:dyDescent="0.25">
      <c r="A23">
        <v>10</v>
      </c>
      <c r="B23" s="72"/>
      <c r="C23" s="74"/>
      <c r="D23" s="138" t="str">
        <f ca="1">'SA1'!AY13</f>
        <v/>
      </c>
      <c r="E23" s="139" t="str">
        <f ca="1">'SA2'!AY13</f>
        <v/>
      </c>
      <c r="F23" s="139" t="str">
        <f ca="1">'SA3'!AY13</f>
        <v/>
      </c>
      <c r="G23" s="140" t="str">
        <f ca="1">'SA4'!AY13</f>
        <v/>
      </c>
      <c r="H23" s="94"/>
      <c r="I23" s="95"/>
      <c r="J23" s="95"/>
      <c r="K23" s="96"/>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row>
    <row r="24" spans="1:194" ht="18" x14ac:dyDescent="0.25">
      <c r="A24">
        <v>11</v>
      </c>
      <c r="B24" s="72"/>
      <c r="C24" s="74"/>
      <c r="D24" s="138" t="str">
        <f ca="1">'SA1'!AY14</f>
        <v/>
      </c>
      <c r="E24" s="139" t="str">
        <f ca="1">'SA2'!AY14</f>
        <v/>
      </c>
      <c r="F24" s="139" t="str">
        <f ca="1">'SA3'!AY14</f>
        <v/>
      </c>
      <c r="G24" s="140" t="str">
        <f ca="1">'SA4'!AY14</f>
        <v/>
      </c>
      <c r="H24" s="94"/>
      <c r="I24" s="95"/>
      <c r="J24" s="95"/>
      <c r="K24" s="96"/>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row>
    <row r="25" spans="1:194" ht="18" x14ac:dyDescent="0.25">
      <c r="A25">
        <v>12</v>
      </c>
      <c r="B25" s="72"/>
      <c r="C25" s="74"/>
      <c r="D25" s="138" t="str">
        <f ca="1">'SA1'!AY15</f>
        <v/>
      </c>
      <c r="E25" s="139" t="str">
        <f ca="1">'SA2'!AY15</f>
        <v/>
      </c>
      <c r="F25" s="139" t="str">
        <f ca="1">'SA3'!AY15</f>
        <v/>
      </c>
      <c r="G25" s="140" t="str">
        <f ca="1">'SA4'!AY15</f>
        <v/>
      </c>
      <c r="H25" s="94"/>
      <c r="I25" s="95"/>
      <c r="J25" s="95"/>
      <c r="K25" s="96"/>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c r="DJ25" s="89"/>
      <c r="DK25" s="89"/>
      <c r="DL25" s="89"/>
      <c r="DM25" s="89"/>
      <c r="DN25" s="89"/>
      <c r="DO25" s="89"/>
      <c r="DP25" s="89"/>
      <c r="DQ25" s="89"/>
      <c r="DR25" s="89"/>
      <c r="DS25" s="89"/>
      <c r="DT25" s="89"/>
      <c r="DU25" s="89"/>
      <c r="DV25" s="89"/>
      <c r="DW25" s="89"/>
      <c r="DX25" s="89"/>
      <c r="DY25" s="89"/>
      <c r="DZ25" s="89"/>
      <c r="EA25" s="89"/>
      <c r="EB25" s="89"/>
      <c r="EC25" s="89"/>
      <c r="ED25" s="89"/>
      <c r="EE25" s="89"/>
      <c r="EF25" s="89"/>
      <c r="EG25" s="89"/>
      <c r="EH25" s="89"/>
      <c r="EI25" s="89"/>
      <c r="EJ25" s="89"/>
      <c r="EK25" s="89"/>
      <c r="EL25" s="89"/>
      <c r="EM25" s="89"/>
      <c r="EN25" s="89"/>
      <c r="EO25" s="89"/>
      <c r="EP25" s="89"/>
      <c r="EQ25" s="89"/>
      <c r="ER25" s="89"/>
      <c r="ES25" s="89"/>
      <c r="ET25" s="89"/>
      <c r="EU25" s="89"/>
      <c r="EV25" s="89"/>
      <c r="EW25" s="89"/>
      <c r="EX25" s="89"/>
      <c r="EY25" s="89"/>
      <c r="EZ25" s="89"/>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row>
    <row r="26" spans="1:194" ht="18" x14ac:dyDescent="0.25">
      <c r="A26">
        <v>13</v>
      </c>
      <c r="B26" s="72"/>
      <c r="C26" s="74"/>
      <c r="D26" s="138" t="str">
        <f ca="1">'SA1'!AY16</f>
        <v/>
      </c>
      <c r="E26" s="139" t="str">
        <f ca="1">'SA2'!AY16</f>
        <v/>
      </c>
      <c r="F26" s="139" t="str">
        <f ca="1">'SA3'!AY16</f>
        <v/>
      </c>
      <c r="G26" s="140" t="str">
        <f ca="1">'SA4'!AY16</f>
        <v/>
      </c>
      <c r="H26" s="94"/>
      <c r="I26" s="95"/>
      <c r="J26" s="95"/>
      <c r="K26" s="96"/>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c r="DJ26" s="89"/>
      <c r="DK26" s="89"/>
      <c r="DL26" s="89"/>
      <c r="DM26" s="89"/>
      <c r="DN26" s="89"/>
      <c r="DO26" s="89"/>
      <c r="DP26" s="89"/>
      <c r="DQ26" s="89"/>
      <c r="DR26" s="89"/>
      <c r="DS26" s="89"/>
      <c r="DT26" s="89"/>
      <c r="DU26" s="89"/>
      <c r="DV26" s="89"/>
      <c r="DW26" s="89"/>
      <c r="DX26" s="89"/>
      <c r="DY26" s="89"/>
      <c r="DZ26" s="89"/>
      <c r="EA26" s="89"/>
      <c r="EB26" s="89"/>
      <c r="EC26" s="89"/>
      <c r="ED26" s="89"/>
      <c r="EE26" s="89"/>
      <c r="EF26" s="89"/>
      <c r="EG26" s="89"/>
      <c r="EH26" s="89"/>
      <c r="EI26" s="89"/>
      <c r="EJ26" s="89"/>
      <c r="EK26" s="89"/>
      <c r="EL26" s="89"/>
      <c r="EM26" s="89"/>
      <c r="EN26" s="89"/>
      <c r="EO26" s="89"/>
      <c r="EP26" s="89"/>
      <c r="EQ26" s="89"/>
      <c r="ER26" s="89"/>
      <c r="ES26" s="89"/>
      <c r="ET26" s="89"/>
      <c r="EU26" s="89"/>
      <c r="EV26" s="89"/>
      <c r="EW26" s="89"/>
      <c r="EX26" s="89"/>
      <c r="EY26" s="89"/>
      <c r="EZ26" s="89"/>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row>
    <row r="27" spans="1:194" ht="18" x14ac:dyDescent="0.25">
      <c r="A27">
        <v>14</v>
      </c>
      <c r="B27" s="72"/>
      <c r="C27" s="74"/>
      <c r="D27" s="138" t="str">
        <f ca="1">'SA1'!AY17</f>
        <v/>
      </c>
      <c r="E27" s="139" t="str">
        <f ca="1">'SA2'!AY17</f>
        <v/>
      </c>
      <c r="F27" s="139" t="str">
        <f ca="1">'SA3'!AY17</f>
        <v/>
      </c>
      <c r="G27" s="140" t="str">
        <f ca="1">'SA4'!AY17</f>
        <v/>
      </c>
      <c r="H27" s="94"/>
      <c r="I27" s="95"/>
      <c r="J27" s="95"/>
      <c r="K27" s="96"/>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row>
    <row r="28" spans="1:194" ht="18" x14ac:dyDescent="0.25">
      <c r="A28">
        <v>15</v>
      </c>
      <c r="B28" s="72"/>
      <c r="C28" s="74"/>
      <c r="D28" s="138" t="str">
        <f ca="1">'SA1'!AY18</f>
        <v/>
      </c>
      <c r="E28" s="139" t="str">
        <f ca="1">'SA2'!AY18</f>
        <v/>
      </c>
      <c r="F28" s="139" t="str">
        <f ca="1">'SA3'!AY18</f>
        <v/>
      </c>
      <c r="G28" s="140" t="str">
        <f ca="1">'SA4'!AY18</f>
        <v/>
      </c>
      <c r="H28" s="94"/>
      <c r="I28" s="95"/>
      <c r="J28" s="95"/>
      <c r="K28" s="96"/>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row>
    <row r="29" spans="1:194" ht="18" x14ac:dyDescent="0.25">
      <c r="A29">
        <v>16</v>
      </c>
      <c r="B29" s="72"/>
      <c r="C29" s="74"/>
      <c r="D29" s="138" t="str">
        <f ca="1">'SA1'!AY19</f>
        <v/>
      </c>
      <c r="E29" s="139" t="str">
        <f ca="1">'SA2'!AY19</f>
        <v/>
      </c>
      <c r="F29" s="139" t="str">
        <f ca="1">'SA3'!AY19</f>
        <v/>
      </c>
      <c r="G29" s="140" t="str">
        <f ca="1">'SA4'!AY19</f>
        <v/>
      </c>
      <c r="H29" s="94"/>
      <c r="I29" s="95"/>
      <c r="J29" s="95"/>
      <c r="K29" s="96"/>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row>
    <row r="30" spans="1:194" ht="18" x14ac:dyDescent="0.25">
      <c r="A30">
        <v>17</v>
      </c>
      <c r="B30" s="72"/>
      <c r="C30" s="74"/>
      <c r="D30" s="138" t="str">
        <f ca="1">'SA1'!AY20</f>
        <v/>
      </c>
      <c r="E30" s="139" t="str">
        <f ca="1">'SA2'!AY20</f>
        <v/>
      </c>
      <c r="F30" s="139" t="str">
        <f ca="1">'SA3'!AY20</f>
        <v/>
      </c>
      <c r="G30" s="140" t="str">
        <f ca="1">'SA4'!AY20</f>
        <v/>
      </c>
      <c r="H30" s="94"/>
      <c r="I30" s="95"/>
      <c r="J30" s="95"/>
      <c r="K30" s="96"/>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c r="DJ30" s="89"/>
      <c r="DK30" s="89"/>
      <c r="DL30" s="89"/>
      <c r="DM30" s="89"/>
      <c r="DN30" s="89"/>
      <c r="DO30" s="89"/>
      <c r="DP30" s="89"/>
      <c r="DQ30" s="89"/>
      <c r="DR30" s="89"/>
      <c r="DS30" s="89"/>
      <c r="DT30" s="89"/>
      <c r="DU30" s="89"/>
      <c r="DV30" s="89"/>
      <c r="DW30" s="89"/>
      <c r="DX30" s="89"/>
      <c r="DY30" s="89"/>
      <c r="DZ30" s="89"/>
      <c r="EA30" s="89"/>
      <c r="EB30" s="89"/>
      <c r="EC30" s="89"/>
      <c r="ED30" s="89"/>
      <c r="EE30" s="89"/>
      <c r="EF30" s="89"/>
      <c r="EG30" s="89"/>
      <c r="EH30" s="89"/>
      <c r="EI30" s="89"/>
      <c r="EJ30" s="89"/>
      <c r="EK30" s="89"/>
      <c r="EL30" s="89"/>
      <c r="EM30" s="89"/>
      <c r="EN30" s="89"/>
      <c r="EO30" s="89"/>
      <c r="EP30" s="89"/>
      <c r="EQ30" s="89"/>
      <c r="ER30" s="89"/>
      <c r="ES30" s="89"/>
      <c r="ET30" s="89"/>
      <c r="EU30" s="89"/>
      <c r="EV30" s="89"/>
      <c r="EW30" s="89"/>
      <c r="EX30" s="89"/>
      <c r="EY30" s="89"/>
      <c r="EZ30" s="89"/>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row>
    <row r="31" spans="1:194" ht="18" x14ac:dyDescent="0.25">
      <c r="A31">
        <v>18</v>
      </c>
      <c r="B31" s="72"/>
      <c r="C31" s="74"/>
      <c r="D31" s="138" t="str">
        <f ca="1">'SA1'!AY21</f>
        <v/>
      </c>
      <c r="E31" s="139" t="str">
        <f ca="1">'SA2'!AY21</f>
        <v/>
      </c>
      <c r="F31" s="139" t="str">
        <f ca="1">'SA3'!AY21</f>
        <v/>
      </c>
      <c r="G31" s="140" t="str">
        <f ca="1">'SA4'!AY21</f>
        <v/>
      </c>
      <c r="H31" s="94"/>
      <c r="I31" s="95"/>
      <c r="J31" s="95"/>
      <c r="K31" s="96"/>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89"/>
      <c r="DL31" s="89"/>
      <c r="DM31" s="89"/>
      <c r="DN31" s="89"/>
      <c r="DO31" s="89"/>
      <c r="DP31" s="89"/>
      <c r="DQ31" s="89"/>
      <c r="DR31" s="89"/>
      <c r="DS31" s="89"/>
      <c r="DT31" s="89"/>
      <c r="DU31" s="89"/>
      <c r="DV31" s="89"/>
      <c r="DW31" s="89"/>
      <c r="DX31" s="89"/>
      <c r="DY31" s="89"/>
      <c r="DZ31" s="89"/>
      <c r="EA31" s="89"/>
      <c r="EB31" s="89"/>
      <c r="EC31" s="89"/>
      <c r="ED31" s="89"/>
      <c r="EE31" s="89"/>
      <c r="EF31" s="89"/>
      <c r="EG31" s="89"/>
      <c r="EH31" s="89"/>
      <c r="EI31" s="89"/>
      <c r="EJ31" s="89"/>
      <c r="EK31" s="89"/>
      <c r="EL31" s="89"/>
      <c r="EM31" s="89"/>
      <c r="EN31" s="89"/>
      <c r="EO31" s="89"/>
      <c r="EP31" s="89"/>
      <c r="EQ31" s="89"/>
      <c r="ER31" s="89"/>
      <c r="ES31" s="89"/>
      <c r="ET31" s="89"/>
      <c r="EU31" s="89"/>
      <c r="EV31" s="89"/>
      <c r="EW31" s="89"/>
      <c r="EX31" s="89"/>
      <c r="EY31" s="89"/>
      <c r="EZ31" s="89"/>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row>
    <row r="32" spans="1:194" ht="18" x14ac:dyDescent="0.25">
      <c r="A32">
        <v>19</v>
      </c>
      <c r="B32" s="72"/>
      <c r="C32" s="74"/>
      <c r="D32" s="138" t="str">
        <f ca="1">'SA1'!AY22</f>
        <v/>
      </c>
      <c r="E32" s="139" t="str">
        <f ca="1">'SA2'!AY22</f>
        <v/>
      </c>
      <c r="F32" s="139" t="str">
        <f ca="1">'SA3'!AY22</f>
        <v/>
      </c>
      <c r="G32" s="140" t="str">
        <f ca="1">'SA4'!AY22</f>
        <v/>
      </c>
      <c r="H32" s="94"/>
      <c r="I32" s="95"/>
      <c r="J32" s="95"/>
      <c r="K32" s="96"/>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c r="DJ32" s="89"/>
      <c r="DK32" s="89"/>
      <c r="DL32" s="89"/>
      <c r="DM32" s="89"/>
      <c r="DN32" s="89"/>
      <c r="DO32" s="89"/>
      <c r="DP32" s="89"/>
      <c r="DQ32" s="89"/>
      <c r="DR32" s="89"/>
      <c r="DS32" s="89"/>
      <c r="DT32" s="89"/>
      <c r="DU32" s="89"/>
      <c r="DV32" s="89"/>
      <c r="DW32" s="89"/>
      <c r="DX32" s="89"/>
      <c r="DY32" s="89"/>
      <c r="DZ32" s="89"/>
      <c r="EA32" s="89"/>
      <c r="EB32" s="89"/>
      <c r="EC32" s="89"/>
      <c r="ED32" s="89"/>
      <c r="EE32" s="89"/>
      <c r="EF32" s="89"/>
      <c r="EG32" s="89"/>
      <c r="EH32" s="89"/>
      <c r="EI32" s="89"/>
      <c r="EJ32" s="89"/>
      <c r="EK32" s="89"/>
      <c r="EL32" s="89"/>
      <c r="EM32" s="89"/>
      <c r="EN32" s="89"/>
      <c r="EO32" s="89"/>
      <c r="EP32" s="89"/>
      <c r="EQ32" s="89"/>
      <c r="ER32" s="89"/>
      <c r="ES32" s="89"/>
      <c r="ET32" s="89"/>
      <c r="EU32" s="89"/>
      <c r="EV32" s="89"/>
      <c r="EW32" s="89"/>
      <c r="EX32" s="89"/>
      <c r="EY32" s="89"/>
      <c r="EZ32" s="89"/>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row>
    <row r="33" spans="1:194" ht="18" x14ac:dyDescent="0.25">
      <c r="A33">
        <v>20</v>
      </c>
      <c r="B33" s="72"/>
      <c r="C33" s="74"/>
      <c r="D33" s="138" t="str">
        <f ca="1">'SA1'!AY23</f>
        <v/>
      </c>
      <c r="E33" s="139" t="str">
        <f ca="1">'SA2'!AY23</f>
        <v/>
      </c>
      <c r="F33" s="139" t="str">
        <f ca="1">'SA3'!AY23</f>
        <v/>
      </c>
      <c r="G33" s="140" t="str">
        <f ca="1">'SA4'!AY23</f>
        <v/>
      </c>
      <c r="H33" s="94"/>
      <c r="I33" s="95"/>
      <c r="J33" s="95"/>
      <c r="K33" s="96"/>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c r="DJ33" s="89"/>
      <c r="DK33" s="89"/>
      <c r="DL33" s="89"/>
      <c r="DM33" s="89"/>
      <c r="DN33" s="89"/>
      <c r="DO33" s="89"/>
      <c r="DP33" s="89"/>
      <c r="DQ33" s="89"/>
      <c r="DR33" s="89"/>
      <c r="DS33" s="89"/>
      <c r="DT33" s="89"/>
      <c r="DU33" s="89"/>
      <c r="DV33" s="89"/>
      <c r="DW33" s="89"/>
      <c r="DX33" s="89"/>
      <c r="DY33" s="89"/>
      <c r="DZ33" s="89"/>
      <c r="EA33" s="89"/>
      <c r="EB33" s="89"/>
      <c r="EC33" s="89"/>
      <c r="ED33" s="89"/>
      <c r="EE33" s="89"/>
      <c r="EF33" s="89"/>
      <c r="EG33" s="89"/>
      <c r="EH33" s="89"/>
      <c r="EI33" s="89"/>
      <c r="EJ33" s="89"/>
      <c r="EK33" s="89"/>
      <c r="EL33" s="89"/>
      <c r="EM33" s="89"/>
      <c r="EN33" s="89"/>
      <c r="EO33" s="89"/>
      <c r="EP33" s="89"/>
      <c r="EQ33" s="89"/>
      <c r="ER33" s="89"/>
      <c r="ES33" s="89"/>
      <c r="ET33" s="89"/>
      <c r="EU33" s="89"/>
      <c r="EV33" s="89"/>
      <c r="EW33" s="89"/>
      <c r="EX33" s="89"/>
      <c r="EY33" s="89"/>
      <c r="EZ33" s="89"/>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row>
    <row r="34" spans="1:194" ht="18" x14ac:dyDescent="0.25">
      <c r="A34">
        <v>21</v>
      </c>
      <c r="B34" s="72"/>
      <c r="C34" s="74"/>
      <c r="D34" s="138" t="str">
        <f ca="1">'SA1'!AY24</f>
        <v/>
      </c>
      <c r="E34" s="139" t="str">
        <f ca="1">'SA2'!AY24</f>
        <v/>
      </c>
      <c r="F34" s="139" t="str">
        <f ca="1">'SA3'!AY24</f>
        <v/>
      </c>
      <c r="G34" s="140" t="str">
        <f ca="1">'SA4'!AY24</f>
        <v/>
      </c>
      <c r="H34" s="94"/>
      <c r="I34" s="95"/>
      <c r="J34" s="95"/>
      <c r="K34" s="96"/>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row>
    <row r="35" spans="1:194" ht="18" x14ac:dyDescent="0.25">
      <c r="A35">
        <v>22</v>
      </c>
      <c r="B35" s="72"/>
      <c r="C35" s="74"/>
      <c r="D35" s="138" t="str">
        <f ca="1">'SA1'!AY25</f>
        <v/>
      </c>
      <c r="E35" s="139" t="str">
        <f ca="1">'SA2'!AY25</f>
        <v/>
      </c>
      <c r="F35" s="139" t="str">
        <f ca="1">'SA3'!AY25</f>
        <v/>
      </c>
      <c r="G35" s="140" t="str">
        <f ca="1">'SA4'!AY25</f>
        <v/>
      </c>
      <c r="H35" s="94"/>
      <c r="I35" s="95"/>
      <c r="J35" s="95"/>
      <c r="K35" s="96"/>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row>
    <row r="36" spans="1:194" ht="18" x14ac:dyDescent="0.25">
      <c r="A36">
        <v>23</v>
      </c>
      <c r="B36" s="72"/>
      <c r="C36" s="74"/>
      <c r="D36" s="138" t="str">
        <f ca="1">'SA1'!AY26</f>
        <v/>
      </c>
      <c r="E36" s="139" t="str">
        <f ca="1">'SA2'!AY26</f>
        <v/>
      </c>
      <c r="F36" s="139" t="str">
        <f ca="1">'SA3'!AY26</f>
        <v/>
      </c>
      <c r="G36" s="140" t="str">
        <f ca="1">'SA4'!AY26</f>
        <v/>
      </c>
      <c r="H36" s="94"/>
      <c r="I36" s="95"/>
      <c r="J36" s="95"/>
      <c r="K36" s="96"/>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9"/>
      <c r="EM36" s="89"/>
      <c r="EN36" s="89"/>
      <c r="EO36" s="89"/>
      <c r="EP36" s="89"/>
      <c r="EQ36" s="89"/>
      <c r="ER36" s="89"/>
      <c r="ES36" s="89"/>
      <c r="ET36" s="89"/>
      <c r="EU36" s="89"/>
      <c r="EV36" s="89"/>
      <c r="EW36" s="89"/>
      <c r="EX36" s="89"/>
      <c r="EY36" s="89"/>
      <c r="EZ36" s="89"/>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row>
    <row r="37" spans="1:194" ht="18" x14ac:dyDescent="0.25">
      <c r="A37">
        <v>24</v>
      </c>
      <c r="B37" s="72"/>
      <c r="C37" s="74"/>
      <c r="D37" s="138" t="str">
        <f ca="1">'SA1'!AY27</f>
        <v/>
      </c>
      <c r="E37" s="139" t="str">
        <f ca="1">'SA2'!AY27</f>
        <v/>
      </c>
      <c r="F37" s="139" t="str">
        <f ca="1">'SA3'!AY27</f>
        <v/>
      </c>
      <c r="G37" s="140" t="str">
        <f ca="1">'SA4'!AY27</f>
        <v/>
      </c>
      <c r="H37" s="94"/>
      <c r="I37" s="95"/>
      <c r="J37" s="95"/>
      <c r="K37" s="96"/>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9"/>
      <c r="EM37" s="89"/>
      <c r="EN37" s="89"/>
      <c r="EO37" s="89"/>
      <c r="EP37" s="89"/>
      <c r="EQ37" s="89"/>
      <c r="ER37" s="89"/>
      <c r="ES37" s="89"/>
      <c r="ET37" s="89"/>
      <c r="EU37" s="89"/>
      <c r="EV37" s="89"/>
      <c r="EW37" s="89"/>
      <c r="EX37" s="89"/>
      <c r="EY37" s="89"/>
      <c r="EZ37" s="89"/>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row>
    <row r="38" spans="1:194" ht="18" x14ac:dyDescent="0.25">
      <c r="A38">
        <v>25</v>
      </c>
      <c r="B38" s="72"/>
      <c r="C38" s="74"/>
      <c r="D38" s="138" t="str">
        <f ca="1">'SA1'!AY28</f>
        <v/>
      </c>
      <c r="E38" s="139" t="str">
        <f ca="1">'SA2'!AY28</f>
        <v/>
      </c>
      <c r="F38" s="139" t="str">
        <f ca="1">'SA3'!AY28</f>
        <v/>
      </c>
      <c r="G38" s="140" t="str">
        <f ca="1">'SA4'!AY28</f>
        <v/>
      </c>
      <c r="H38" s="94"/>
      <c r="I38" s="95"/>
      <c r="J38" s="95"/>
      <c r="K38" s="96"/>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9"/>
      <c r="EM38" s="89"/>
      <c r="EN38" s="89"/>
      <c r="EO38" s="89"/>
      <c r="EP38" s="89"/>
      <c r="EQ38" s="89"/>
      <c r="ER38" s="89"/>
      <c r="ES38" s="89"/>
      <c r="ET38" s="89"/>
      <c r="EU38" s="89"/>
      <c r="EV38" s="89"/>
      <c r="EW38" s="89"/>
      <c r="EX38" s="89"/>
      <c r="EY38" s="89"/>
      <c r="EZ38" s="89"/>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row>
    <row r="39" spans="1:194" ht="18" x14ac:dyDescent="0.25">
      <c r="A39">
        <v>26</v>
      </c>
      <c r="B39" s="72"/>
      <c r="C39" s="74"/>
      <c r="D39" s="138" t="str">
        <f ca="1">'SA1'!AY29</f>
        <v/>
      </c>
      <c r="E39" s="139" t="str">
        <f ca="1">'SA2'!AY29</f>
        <v/>
      </c>
      <c r="F39" s="139" t="str">
        <f ca="1">'SA3'!AY29</f>
        <v/>
      </c>
      <c r="G39" s="140" t="str">
        <f ca="1">'SA4'!AY29</f>
        <v/>
      </c>
      <c r="H39" s="94"/>
      <c r="I39" s="95"/>
      <c r="J39" s="95"/>
      <c r="K39" s="96"/>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row>
    <row r="40" spans="1:194" ht="18" x14ac:dyDescent="0.25">
      <c r="A40">
        <v>27</v>
      </c>
      <c r="B40" s="72"/>
      <c r="C40" s="74"/>
      <c r="D40" s="138" t="str">
        <f ca="1">'SA1'!AY30</f>
        <v/>
      </c>
      <c r="E40" s="139" t="str">
        <f ca="1">'SA2'!AY30</f>
        <v/>
      </c>
      <c r="F40" s="139" t="str">
        <f ca="1">'SA3'!AY30</f>
        <v/>
      </c>
      <c r="G40" s="140" t="str">
        <f ca="1">'SA4'!AY30</f>
        <v/>
      </c>
      <c r="H40" s="94"/>
      <c r="I40" s="95"/>
      <c r="J40" s="95"/>
      <c r="K40" s="96"/>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row>
    <row r="41" spans="1:194" ht="18" x14ac:dyDescent="0.25">
      <c r="A41">
        <v>28</v>
      </c>
      <c r="B41" s="72"/>
      <c r="C41" s="74"/>
      <c r="D41" s="138" t="str">
        <f ca="1">'SA1'!AY31</f>
        <v/>
      </c>
      <c r="E41" s="139" t="str">
        <f ca="1">'SA2'!AY31</f>
        <v/>
      </c>
      <c r="F41" s="139" t="str">
        <f ca="1">'SA3'!AY31</f>
        <v/>
      </c>
      <c r="G41" s="140" t="str">
        <f ca="1">'SA4'!AY31</f>
        <v/>
      </c>
      <c r="H41" s="94"/>
      <c r="I41" s="95"/>
      <c r="J41" s="95"/>
      <c r="K41" s="96"/>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row>
    <row r="42" spans="1:194" ht="18" x14ac:dyDescent="0.25">
      <c r="A42">
        <v>29</v>
      </c>
      <c r="B42" s="72"/>
      <c r="C42" s="74"/>
      <c r="D42" s="138" t="str">
        <f ca="1">'SA1'!AY32</f>
        <v/>
      </c>
      <c r="E42" s="139" t="str">
        <f ca="1">'SA2'!AY32</f>
        <v/>
      </c>
      <c r="F42" s="139" t="str">
        <f ca="1">'SA3'!AY32</f>
        <v/>
      </c>
      <c r="G42" s="140" t="str">
        <f ca="1">'SA4'!AY32</f>
        <v/>
      </c>
      <c r="H42" s="94"/>
      <c r="I42" s="95"/>
      <c r="J42" s="95"/>
      <c r="K42" s="96"/>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row>
    <row r="43" spans="1:194" ht="18.75" thickBot="1" x14ac:dyDescent="0.3">
      <c r="A43">
        <v>30</v>
      </c>
      <c r="B43" s="72"/>
      <c r="C43" s="74"/>
      <c r="D43" s="141" t="str">
        <f ca="1">'SA1'!AY33</f>
        <v/>
      </c>
      <c r="E43" s="142" t="str">
        <f ca="1">'SA2'!AY33</f>
        <v/>
      </c>
      <c r="F43" s="142" t="str">
        <f ca="1">'SA3'!AY33</f>
        <v/>
      </c>
      <c r="G43" s="143" t="str">
        <f ca="1">'SA4'!AY33</f>
        <v/>
      </c>
      <c r="H43" s="97"/>
      <c r="I43" s="98"/>
      <c r="J43" s="98"/>
      <c r="K43" s="99"/>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row>
    <row r="44" spans="1:194" s="144" customFormat="1" ht="11.25" hidden="1" x14ac:dyDescent="0.2">
      <c r="C44" s="144" t="s">
        <v>44</v>
      </c>
      <c r="D44" s="144">
        <v>0</v>
      </c>
      <c r="E44" s="144">
        <f>'SA2'!AY34</f>
        <v>0</v>
      </c>
      <c r="F44" s="144">
        <v>0</v>
      </c>
      <c r="G44" s="144">
        <v>0</v>
      </c>
      <c r="H44" s="144">
        <v>0</v>
      </c>
      <c r="I44" s="144">
        <v>0</v>
      </c>
      <c r="J44" s="144">
        <v>0</v>
      </c>
      <c r="K44" s="144">
        <v>0</v>
      </c>
      <c r="L44" s="144">
        <v>0</v>
      </c>
      <c r="M44" s="144">
        <v>0</v>
      </c>
      <c r="N44" s="144">
        <v>0</v>
      </c>
      <c r="O44" s="144">
        <v>0</v>
      </c>
      <c r="P44" s="144">
        <v>0</v>
      </c>
      <c r="Q44" s="144">
        <v>0</v>
      </c>
      <c r="R44" s="144">
        <v>0</v>
      </c>
      <c r="S44" s="144">
        <v>0</v>
      </c>
      <c r="T44" s="144">
        <v>0</v>
      </c>
      <c r="U44" s="144">
        <v>0</v>
      </c>
      <c r="V44" s="144">
        <v>0</v>
      </c>
      <c r="W44" s="144">
        <v>0</v>
      </c>
      <c r="X44" s="144">
        <v>0</v>
      </c>
      <c r="Y44" s="144">
        <v>0</v>
      </c>
      <c r="Z44" s="144">
        <v>0</v>
      </c>
      <c r="AA44" s="144">
        <v>0</v>
      </c>
      <c r="AB44" s="144">
        <v>0</v>
      </c>
      <c r="AC44" s="144">
        <v>0</v>
      </c>
      <c r="AD44" s="144">
        <v>0</v>
      </c>
      <c r="AE44" s="144">
        <v>0</v>
      </c>
      <c r="AF44" s="144">
        <v>0</v>
      </c>
      <c r="AG44" s="144">
        <v>0</v>
      </c>
      <c r="AH44" s="144">
        <v>0</v>
      </c>
      <c r="AI44" s="144">
        <v>0</v>
      </c>
      <c r="AJ44" s="144">
        <v>0</v>
      </c>
      <c r="AK44" s="144">
        <v>0</v>
      </c>
      <c r="AL44" s="144">
        <v>0</v>
      </c>
      <c r="AM44" s="144">
        <v>0</v>
      </c>
      <c r="AN44" s="144">
        <v>0</v>
      </c>
      <c r="AO44" s="144">
        <v>0</v>
      </c>
      <c r="AP44" s="144">
        <v>0</v>
      </c>
      <c r="AQ44" s="144">
        <v>0</v>
      </c>
      <c r="AR44" s="144">
        <v>0</v>
      </c>
      <c r="AS44" s="144">
        <v>0</v>
      </c>
      <c r="AT44" s="144">
        <v>0</v>
      </c>
      <c r="AU44" s="144">
        <v>0</v>
      </c>
      <c r="AV44" s="144">
        <v>0</v>
      </c>
      <c r="AW44" s="144">
        <v>0</v>
      </c>
      <c r="AX44" s="144">
        <v>0</v>
      </c>
      <c r="AY44" s="144">
        <v>0</v>
      </c>
      <c r="AZ44" s="144">
        <v>0</v>
      </c>
      <c r="BA44" s="144">
        <v>0</v>
      </c>
      <c r="BB44" s="144">
        <v>0</v>
      </c>
      <c r="BC44" s="144">
        <v>0</v>
      </c>
      <c r="BD44" s="144">
        <v>0</v>
      </c>
      <c r="BE44" s="144">
        <v>0</v>
      </c>
      <c r="BF44" s="144">
        <v>0</v>
      </c>
      <c r="BG44" s="144">
        <v>0</v>
      </c>
      <c r="BH44" s="144">
        <v>0</v>
      </c>
      <c r="BI44" s="144">
        <v>0</v>
      </c>
      <c r="BJ44" s="144">
        <v>0</v>
      </c>
      <c r="BK44" s="144">
        <v>0</v>
      </c>
      <c r="BL44" s="144">
        <v>0</v>
      </c>
      <c r="BM44" s="144">
        <v>0</v>
      </c>
      <c r="BN44" s="144">
        <v>0</v>
      </c>
      <c r="BO44" s="144">
        <v>0</v>
      </c>
      <c r="BP44" s="144">
        <v>0</v>
      </c>
      <c r="BQ44" s="144">
        <v>0</v>
      </c>
      <c r="BR44" s="144">
        <v>0</v>
      </c>
      <c r="BS44" s="144">
        <v>0</v>
      </c>
      <c r="BT44" s="144">
        <v>0</v>
      </c>
      <c r="BU44" s="144">
        <v>0</v>
      </c>
      <c r="BV44" s="144">
        <v>0</v>
      </c>
      <c r="BW44" s="144">
        <v>0</v>
      </c>
      <c r="BX44" s="144">
        <v>0</v>
      </c>
      <c r="BY44" s="144">
        <v>0</v>
      </c>
      <c r="BZ44" s="144">
        <v>0</v>
      </c>
      <c r="CA44" s="144">
        <v>0</v>
      </c>
      <c r="CB44" s="144">
        <v>0</v>
      </c>
      <c r="CC44" s="144">
        <v>0</v>
      </c>
      <c r="CD44" s="144">
        <v>0</v>
      </c>
      <c r="CE44" s="144">
        <v>0</v>
      </c>
      <c r="CF44" s="144">
        <v>0</v>
      </c>
      <c r="CG44" s="144">
        <v>0</v>
      </c>
      <c r="CH44" s="144">
        <v>0</v>
      </c>
      <c r="CI44" s="144">
        <v>0</v>
      </c>
      <c r="CJ44" s="144">
        <v>0</v>
      </c>
      <c r="CK44" s="144">
        <v>0</v>
      </c>
      <c r="CL44" s="144">
        <v>0</v>
      </c>
      <c r="CM44" s="144">
        <v>0</v>
      </c>
      <c r="CN44" s="144">
        <v>0</v>
      </c>
      <c r="CO44" s="144">
        <v>0</v>
      </c>
      <c r="CP44" s="144">
        <v>0</v>
      </c>
      <c r="CQ44" s="144">
        <v>0</v>
      </c>
      <c r="CR44" s="144">
        <v>0</v>
      </c>
      <c r="CS44" s="144">
        <v>0</v>
      </c>
      <c r="CT44" s="144">
        <v>0</v>
      </c>
      <c r="CU44" s="144">
        <v>0</v>
      </c>
      <c r="CV44" s="144">
        <v>0</v>
      </c>
      <c r="CW44" s="144">
        <v>0</v>
      </c>
      <c r="CX44" s="144">
        <v>0</v>
      </c>
      <c r="CY44" s="144">
        <v>0</v>
      </c>
      <c r="CZ44" s="144">
        <v>0</v>
      </c>
      <c r="DA44" s="144">
        <v>0</v>
      </c>
      <c r="DB44" s="144">
        <v>0</v>
      </c>
      <c r="DC44" s="144">
        <v>0</v>
      </c>
      <c r="DD44" s="144">
        <v>0</v>
      </c>
      <c r="DE44" s="144">
        <v>0</v>
      </c>
      <c r="DF44" s="144">
        <v>0</v>
      </c>
      <c r="DG44" s="144">
        <v>0</v>
      </c>
      <c r="DH44" s="144">
        <v>0</v>
      </c>
      <c r="DI44" s="144">
        <v>0</v>
      </c>
      <c r="DJ44" s="144">
        <v>0</v>
      </c>
      <c r="DK44" s="144">
        <v>0</v>
      </c>
      <c r="DL44" s="144">
        <v>0</v>
      </c>
      <c r="DM44" s="144">
        <v>0</v>
      </c>
      <c r="DN44" s="144">
        <v>0</v>
      </c>
      <c r="DO44" s="144">
        <v>0</v>
      </c>
      <c r="DP44" s="144">
        <v>0</v>
      </c>
      <c r="DQ44" s="144">
        <v>0</v>
      </c>
      <c r="DR44" s="144">
        <v>0</v>
      </c>
      <c r="DS44" s="144">
        <v>0</v>
      </c>
      <c r="DT44" s="144">
        <v>0</v>
      </c>
      <c r="DU44" s="144">
        <v>0</v>
      </c>
      <c r="DV44" s="144">
        <v>0</v>
      </c>
      <c r="DW44" s="144">
        <v>0</v>
      </c>
      <c r="DX44" s="144">
        <v>0</v>
      </c>
      <c r="DY44" s="144">
        <v>0</v>
      </c>
      <c r="DZ44" s="144">
        <v>0</v>
      </c>
      <c r="EA44" s="144">
        <v>0</v>
      </c>
      <c r="EB44" s="144">
        <v>0</v>
      </c>
      <c r="EC44" s="144">
        <v>0</v>
      </c>
      <c r="ED44" s="144">
        <v>0</v>
      </c>
      <c r="EE44" s="144">
        <v>0</v>
      </c>
      <c r="EF44" s="144">
        <v>0</v>
      </c>
      <c r="EG44" s="144">
        <v>0</v>
      </c>
      <c r="EH44" s="144">
        <v>0</v>
      </c>
      <c r="EI44" s="144">
        <v>0</v>
      </c>
      <c r="EJ44" s="144">
        <v>0</v>
      </c>
      <c r="EK44" s="144">
        <v>0</v>
      </c>
      <c r="EL44" s="144">
        <v>0</v>
      </c>
      <c r="EM44" s="144">
        <v>0</v>
      </c>
      <c r="EN44" s="144">
        <v>0</v>
      </c>
      <c r="EO44" s="144">
        <v>0</v>
      </c>
      <c r="EP44" s="144">
        <v>0</v>
      </c>
      <c r="EQ44" s="144">
        <v>0</v>
      </c>
      <c r="ER44" s="144">
        <v>0</v>
      </c>
      <c r="ES44" s="144">
        <v>0</v>
      </c>
      <c r="ET44" s="144">
        <v>0</v>
      </c>
      <c r="EU44" s="144">
        <v>0</v>
      </c>
      <c r="EV44" s="144">
        <v>0</v>
      </c>
      <c r="EW44" s="144">
        <v>0</v>
      </c>
      <c r="EX44" s="144">
        <v>0</v>
      </c>
      <c r="EY44" s="144">
        <v>0</v>
      </c>
      <c r="EZ44" s="144">
        <v>0</v>
      </c>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row>
    <row r="45" spans="1:194" hidden="1" x14ac:dyDescent="0.25">
      <c r="C45" t="s">
        <v>75</v>
      </c>
      <c r="D45">
        <f>D13</f>
        <v>48</v>
      </c>
      <c r="E45">
        <f t="shared" ref="E45:BP45" si="0">E13</f>
        <v>48</v>
      </c>
      <c r="F45">
        <f t="shared" si="0"/>
        <v>48</v>
      </c>
      <c r="G45">
        <f t="shared" si="0"/>
        <v>48</v>
      </c>
      <c r="H45">
        <f t="shared" si="0"/>
        <v>100</v>
      </c>
      <c r="I45">
        <f t="shared" si="0"/>
        <v>100</v>
      </c>
      <c r="J45">
        <f t="shared" si="0"/>
        <v>100</v>
      </c>
      <c r="K45">
        <f t="shared" si="0"/>
        <v>100</v>
      </c>
      <c r="L45">
        <f t="shared" si="0"/>
        <v>4</v>
      </c>
      <c r="M45">
        <f t="shared" si="0"/>
        <v>4</v>
      </c>
      <c r="N45">
        <f t="shared" si="0"/>
        <v>4</v>
      </c>
      <c r="O45">
        <f t="shared" si="0"/>
        <v>8</v>
      </c>
      <c r="P45">
        <f t="shared" si="0"/>
        <v>4</v>
      </c>
      <c r="Q45">
        <f t="shared" si="0"/>
        <v>4</v>
      </c>
      <c r="R45">
        <f t="shared" si="0"/>
        <v>4</v>
      </c>
      <c r="S45">
        <f t="shared" si="0"/>
        <v>4</v>
      </c>
      <c r="T45">
        <f t="shared" si="0"/>
        <v>4</v>
      </c>
      <c r="U45">
        <f t="shared" si="0"/>
        <v>4</v>
      </c>
      <c r="V45">
        <f t="shared" si="0"/>
        <v>4</v>
      </c>
      <c r="W45">
        <f t="shared" si="0"/>
        <v>4</v>
      </c>
      <c r="X45">
        <f t="shared" si="0"/>
        <v>4</v>
      </c>
      <c r="Y45">
        <f t="shared" si="0"/>
        <v>4</v>
      </c>
      <c r="Z45">
        <f t="shared" si="0"/>
        <v>4</v>
      </c>
      <c r="AA45">
        <f t="shared" si="0"/>
        <v>4</v>
      </c>
      <c r="AB45">
        <f t="shared" si="0"/>
        <v>4</v>
      </c>
      <c r="AC45">
        <f t="shared" si="0"/>
        <v>4</v>
      </c>
      <c r="AD45">
        <f t="shared" si="0"/>
        <v>4</v>
      </c>
      <c r="AE45">
        <f t="shared" si="0"/>
        <v>4</v>
      </c>
      <c r="AF45">
        <f t="shared" si="0"/>
        <v>4</v>
      </c>
      <c r="AG45">
        <f t="shared" si="0"/>
        <v>4</v>
      </c>
      <c r="AH45">
        <f t="shared" si="0"/>
        <v>4</v>
      </c>
      <c r="AI45">
        <f t="shared" si="0"/>
        <v>4</v>
      </c>
      <c r="AJ45">
        <f t="shared" si="0"/>
        <v>4</v>
      </c>
      <c r="AK45">
        <f t="shared" si="0"/>
        <v>4</v>
      </c>
      <c r="AL45">
        <f t="shared" si="0"/>
        <v>4</v>
      </c>
      <c r="AM45">
        <f t="shared" si="0"/>
        <v>4</v>
      </c>
      <c r="AN45">
        <f t="shared" si="0"/>
        <v>4</v>
      </c>
      <c r="AO45">
        <f t="shared" si="0"/>
        <v>4</v>
      </c>
      <c r="AP45">
        <f t="shared" si="0"/>
        <v>4</v>
      </c>
      <c r="AQ45">
        <f t="shared" si="0"/>
        <v>4</v>
      </c>
      <c r="AR45">
        <f t="shared" si="0"/>
        <v>4</v>
      </c>
      <c r="AS45">
        <f t="shared" si="0"/>
        <v>4</v>
      </c>
      <c r="AT45">
        <f t="shared" si="0"/>
        <v>4</v>
      </c>
      <c r="AU45">
        <f t="shared" si="0"/>
        <v>4</v>
      </c>
      <c r="AV45">
        <f t="shared" si="0"/>
        <v>4</v>
      </c>
      <c r="AW45">
        <f t="shared" si="0"/>
        <v>4</v>
      </c>
      <c r="AX45">
        <f t="shared" si="0"/>
        <v>4</v>
      </c>
      <c r="AY45">
        <f t="shared" si="0"/>
        <v>4</v>
      </c>
      <c r="AZ45">
        <f t="shared" si="0"/>
        <v>4</v>
      </c>
      <c r="BA45">
        <f t="shared" si="0"/>
        <v>4</v>
      </c>
      <c r="BB45">
        <f t="shared" si="0"/>
        <v>4</v>
      </c>
      <c r="BC45">
        <f t="shared" si="0"/>
        <v>4</v>
      </c>
      <c r="BD45">
        <f t="shared" si="0"/>
        <v>4</v>
      </c>
      <c r="BE45">
        <f t="shared" si="0"/>
        <v>4</v>
      </c>
      <c r="BF45">
        <f t="shared" si="0"/>
        <v>4</v>
      </c>
      <c r="BG45">
        <f t="shared" si="0"/>
        <v>4</v>
      </c>
      <c r="BH45">
        <f t="shared" si="0"/>
        <v>4</v>
      </c>
      <c r="BI45">
        <f t="shared" si="0"/>
        <v>4</v>
      </c>
      <c r="BJ45">
        <f t="shared" si="0"/>
        <v>4</v>
      </c>
      <c r="BK45">
        <f t="shared" si="0"/>
        <v>4</v>
      </c>
      <c r="BL45">
        <f t="shared" si="0"/>
        <v>4</v>
      </c>
      <c r="BM45">
        <f t="shared" si="0"/>
        <v>4</v>
      </c>
      <c r="BN45">
        <f t="shared" si="0"/>
        <v>4</v>
      </c>
      <c r="BO45">
        <f t="shared" si="0"/>
        <v>4</v>
      </c>
      <c r="BP45">
        <f t="shared" si="0"/>
        <v>4</v>
      </c>
      <c r="BQ45">
        <f t="shared" ref="BQ45:EB45" si="1">BQ13</f>
        <v>4</v>
      </c>
      <c r="BR45">
        <f t="shared" si="1"/>
        <v>4</v>
      </c>
      <c r="BS45">
        <f t="shared" si="1"/>
        <v>4</v>
      </c>
      <c r="BT45">
        <f t="shared" si="1"/>
        <v>4</v>
      </c>
      <c r="BU45">
        <f t="shared" si="1"/>
        <v>4</v>
      </c>
      <c r="BV45">
        <f t="shared" si="1"/>
        <v>4</v>
      </c>
      <c r="BW45">
        <f t="shared" si="1"/>
        <v>4</v>
      </c>
      <c r="BX45">
        <f t="shared" si="1"/>
        <v>4</v>
      </c>
      <c r="BY45">
        <f t="shared" si="1"/>
        <v>4</v>
      </c>
      <c r="BZ45">
        <f t="shared" si="1"/>
        <v>4</v>
      </c>
      <c r="CA45">
        <f t="shared" si="1"/>
        <v>4</v>
      </c>
      <c r="CB45">
        <f t="shared" si="1"/>
        <v>4</v>
      </c>
      <c r="CC45">
        <f t="shared" si="1"/>
        <v>4</v>
      </c>
      <c r="CD45">
        <f t="shared" si="1"/>
        <v>4</v>
      </c>
      <c r="CE45">
        <f t="shared" si="1"/>
        <v>4</v>
      </c>
      <c r="CF45">
        <f t="shared" si="1"/>
        <v>4</v>
      </c>
      <c r="CG45">
        <f t="shared" si="1"/>
        <v>4</v>
      </c>
      <c r="CH45">
        <f t="shared" si="1"/>
        <v>4</v>
      </c>
      <c r="CI45">
        <f t="shared" si="1"/>
        <v>4</v>
      </c>
      <c r="CJ45">
        <f t="shared" si="1"/>
        <v>4</v>
      </c>
      <c r="CK45">
        <f t="shared" si="1"/>
        <v>4</v>
      </c>
      <c r="CL45">
        <f t="shared" si="1"/>
        <v>4</v>
      </c>
      <c r="CM45">
        <f t="shared" si="1"/>
        <v>4</v>
      </c>
      <c r="CN45">
        <f t="shared" si="1"/>
        <v>4</v>
      </c>
      <c r="CO45">
        <f t="shared" si="1"/>
        <v>4</v>
      </c>
      <c r="CP45">
        <f t="shared" si="1"/>
        <v>4</v>
      </c>
      <c r="CQ45">
        <f t="shared" si="1"/>
        <v>4</v>
      </c>
      <c r="CR45">
        <f t="shared" si="1"/>
        <v>4</v>
      </c>
      <c r="CS45">
        <f t="shared" si="1"/>
        <v>4</v>
      </c>
      <c r="CT45">
        <f t="shared" si="1"/>
        <v>4</v>
      </c>
      <c r="CU45">
        <f t="shared" si="1"/>
        <v>4</v>
      </c>
      <c r="CV45">
        <f t="shared" si="1"/>
        <v>4</v>
      </c>
      <c r="CW45">
        <f t="shared" si="1"/>
        <v>4</v>
      </c>
      <c r="CX45">
        <f t="shared" si="1"/>
        <v>4</v>
      </c>
      <c r="CY45">
        <f t="shared" si="1"/>
        <v>4</v>
      </c>
      <c r="CZ45">
        <f t="shared" si="1"/>
        <v>4</v>
      </c>
      <c r="DA45">
        <f t="shared" si="1"/>
        <v>4</v>
      </c>
      <c r="DB45">
        <f t="shared" si="1"/>
        <v>4</v>
      </c>
      <c r="DC45">
        <f t="shared" si="1"/>
        <v>4</v>
      </c>
      <c r="DD45">
        <f t="shared" si="1"/>
        <v>4</v>
      </c>
      <c r="DE45">
        <f t="shared" si="1"/>
        <v>4</v>
      </c>
      <c r="DF45">
        <f t="shared" si="1"/>
        <v>4</v>
      </c>
      <c r="DG45">
        <f t="shared" si="1"/>
        <v>4</v>
      </c>
      <c r="DH45">
        <f t="shared" si="1"/>
        <v>4</v>
      </c>
      <c r="DI45">
        <f t="shared" si="1"/>
        <v>4</v>
      </c>
      <c r="DJ45">
        <f t="shared" si="1"/>
        <v>4</v>
      </c>
      <c r="DK45">
        <f t="shared" si="1"/>
        <v>4</v>
      </c>
      <c r="DL45">
        <f t="shared" si="1"/>
        <v>4</v>
      </c>
      <c r="DM45">
        <f t="shared" si="1"/>
        <v>4</v>
      </c>
      <c r="DN45">
        <f t="shared" si="1"/>
        <v>4</v>
      </c>
      <c r="DO45">
        <f t="shared" si="1"/>
        <v>4</v>
      </c>
      <c r="DP45">
        <f t="shared" si="1"/>
        <v>4</v>
      </c>
      <c r="DQ45">
        <f t="shared" si="1"/>
        <v>4</v>
      </c>
      <c r="DR45">
        <f t="shared" si="1"/>
        <v>4</v>
      </c>
      <c r="DS45">
        <f t="shared" si="1"/>
        <v>4</v>
      </c>
      <c r="DT45">
        <f t="shared" si="1"/>
        <v>4</v>
      </c>
      <c r="DU45">
        <f t="shared" si="1"/>
        <v>4</v>
      </c>
      <c r="DV45">
        <f t="shared" si="1"/>
        <v>4</v>
      </c>
      <c r="DW45">
        <f t="shared" si="1"/>
        <v>4</v>
      </c>
      <c r="DX45">
        <f t="shared" si="1"/>
        <v>4</v>
      </c>
      <c r="DY45">
        <f t="shared" si="1"/>
        <v>4</v>
      </c>
      <c r="DZ45">
        <f t="shared" si="1"/>
        <v>4</v>
      </c>
      <c r="EA45">
        <f t="shared" si="1"/>
        <v>4</v>
      </c>
      <c r="EB45">
        <f t="shared" si="1"/>
        <v>4</v>
      </c>
      <c r="EC45">
        <f t="shared" ref="EC45:EZ45" si="2">EC13</f>
        <v>4</v>
      </c>
      <c r="ED45">
        <f t="shared" si="2"/>
        <v>4</v>
      </c>
      <c r="EE45">
        <f t="shared" si="2"/>
        <v>4</v>
      </c>
      <c r="EF45">
        <f t="shared" si="2"/>
        <v>4</v>
      </c>
      <c r="EG45">
        <f t="shared" si="2"/>
        <v>4</v>
      </c>
      <c r="EH45">
        <f t="shared" si="2"/>
        <v>4</v>
      </c>
      <c r="EI45">
        <f t="shared" si="2"/>
        <v>4</v>
      </c>
      <c r="EJ45">
        <f t="shared" si="2"/>
        <v>4</v>
      </c>
      <c r="EK45">
        <f t="shared" si="2"/>
        <v>4</v>
      </c>
      <c r="EL45">
        <f t="shared" si="2"/>
        <v>4</v>
      </c>
      <c r="EM45">
        <f t="shared" si="2"/>
        <v>4</v>
      </c>
      <c r="EN45">
        <f t="shared" si="2"/>
        <v>4</v>
      </c>
      <c r="EO45">
        <f t="shared" si="2"/>
        <v>4</v>
      </c>
      <c r="EP45">
        <f t="shared" si="2"/>
        <v>4</v>
      </c>
      <c r="EQ45">
        <f t="shared" si="2"/>
        <v>4</v>
      </c>
      <c r="ER45">
        <f t="shared" si="2"/>
        <v>4</v>
      </c>
      <c r="ES45">
        <f t="shared" si="2"/>
        <v>4</v>
      </c>
      <c r="ET45">
        <f t="shared" si="2"/>
        <v>4</v>
      </c>
      <c r="EU45">
        <f t="shared" si="2"/>
        <v>4</v>
      </c>
      <c r="EV45">
        <f t="shared" si="2"/>
        <v>4</v>
      </c>
      <c r="EW45">
        <f t="shared" si="2"/>
        <v>4</v>
      </c>
      <c r="EX45">
        <f t="shared" si="2"/>
        <v>4</v>
      </c>
      <c r="EY45">
        <f t="shared" si="2"/>
        <v>4</v>
      </c>
      <c r="EZ45">
        <f t="shared" si="2"/>
        <v>4</v>
      </c>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row>
    <row r="46" spans="1:194" hidden="1" x14ac:dyDescent="0.25">
      <c r="B46" s="145" t="str">
        <f>CONCATENATE(B2,"+",B3)</f>
        <v>SA+P</v>
      </c>
      <c r="C46" s="121"/>
      <c r="D46" s="122">
        <f t="shared" ref="D46:AI46" si="3">D3+D2</f>
        <v>1</v>
      </c>
      <c r="E46" s="122">
        <f t="shared" si="3"/>
        <v>1</v>
      </c>
      <c r="F46" s="122">
        <f t="shared" si="3"/>
        <v>1</v>
      </c>
      <c r="G46" s="126">
        <f t="shared" si="3"/>
        <v>1</v>
      </c>
      <c r="H46" s="127">
        <f t="shared" si="3"/>
        <v>1</v>
      </c>
      <c r="I46" s="122">
        <f t="shared" si="3"/>
        <v>1</v>
      </c>
      <c r="J46" s="122">
        <f t="shared" si="3"/>
        <v>1</v>
      </c>
      <c r="K46" s="122">
        <f t="shared" si="3"/>
        <v>1</v>
      </c>
      <c r="L46" s="122">
        <f t="shared" si="3"/>
        <v>0</v>
      </c>
      <c r="M46" s="122">
        <f t="shared" si="3"/>
        <v>0</v>
      </c>
      <c r="N46" s="122">
        <f t="shared" si="3"/>
        <v>0</v>
      </c>
      <c r="O46" s="122">
        <f t="shared" si="3"/>
        <v>0</v>
      </c>
      <c r="P46" s="122">
        <f t="shared" si="3"/>
        <v>0</v>
      </c>
      <c r="Q46" s="122">
        <f t="shared" si="3"/>
        <v>0</v>
      </c>
      <c r="R46" s="122">
        <f t="shared" si="3"/>
        <v>0</v>
      </c>
      <c r="S46" s="122">
        <f t="shared" si="3"/>
        <v>0</v>
      </c>
      <c r="T46" s="122">
        <f t="shared" si="3"/>
        <v>0</v>
      </c>
      <c r="U46" s="122">
        <f t="shared" si="3"/>
        <v>0</v>
      </c>
      <c r="V46" s="122">
        <f t="shared" si="3"/>
        <v>0</v>
      </c>
      <c r="W46" s="122">
        <f t="shared" si="3"/>
        <v>0</v>
      </c>
      <c r="X46" s="122">
        <f t="shared" si="3"/>
        <v>0</v>
      </c>
      <c r="Y46" s="122">
        <f t="shared" si="3"/>
        <v>0</v>
      </c>
      <c r="Z46" s="122">
        <f t="shared" si="3"/>
        <v>0</v>
      </c>
      <c r="AA46" s="122">
        <f t="shared" si="3"/>
        <v>0</v>
      </c>
      <c r="AB46" s="122">
        <f t="shared" si="3"/>
        <v>0</v>
      </c>
      <c r="AC46" s="122">
        <f t="shared" si="3"/>
        <v>0</v>
      </c>
      <c r="AD46" s="122">
        <f t="shared" si="3"/>
        <v>0</v>
      </c>
      <c r="AE46" s="122">
        <f t="shared" si="3"/>
        <v>0</v>
      </c>
      <c r="AF46" s="122">
        <f t="shared" si="3"/>
        <v>0</v>
      </c>
      <c r="AG46" s="122">
        <f t="shared" si="3"/>
        <v>0</v>
      </c>
      <c r="AH46" s="122">
        <f t="shared" si="3"/>
        <v>0</v>
      </c>
      <c r="AI46" s="122">
        <f t="shared" si="3"/>
        <v>0</v>
      </c>
      <c r="AJ46" s="122">
        <f t="shared" ref="AJ46:BO46" si="4">AJ3+AJ2</f>
        <v>0</v>
      </c>
      <c r="AK46" s="122">
        <f t="shared" si="4"/>
        <v>0</v>
      </c>
      <c r="AL46" s="122">
        <f t="shared" si="4"/>
        <v>0</v>
      </c>
      <c r="AM46" s="122">
        <f t="shared" si="4"/>
        <v>0</v>
      </c>
      <c r="AN46" s="122">
        <f t="shared" si="4"/>
        <v>0</v>
      </c>
      <c r="AO46" s="122">
        <f t="shared" si="4"/>
        <v>0</v>
      </c>
      <c r="AP46" s="122">
        <f t="shared" si="4"/>
        <v>0</v>
      </c>
      <c r="AQ46" s="122">
        <f t="shared" si="4"/>
        <v>0</v>
      </c>
      <c r="AR46" s="122">
        <f t="shared" si="4"/>
        <v>0</v>
      </c>
      <c r="AS46" s="122">
        <f t="shared" si="4"/>
        <v>0</v>
      </c>
      <c r="AT46" s="122">
        <f t="shared" si="4"/>
        <v>0</v>
      </c>
      <c r="AU46" s="122">
        <f t="shared" si="4"/>
        <v>0</v>
      </c>
      <c r="AV46" s="122">
        <f t="shared" si="4"/>
        <v>0</v>
      </c>
      <c r="AW46" s="122">
        <f t="shared" si="4"/>
        <v>0</v>
      </c>
      <c r="AX46" s="122">
        <f t="shared" si="4"/>
        <v>0</v>
      </c>
      <c r="AY46" s="122">
        <f t="shared" si="4"/>
        <v>0</v>
      </c>
      <c r="AZ46" s="122">
        <f t="shared" si="4"/>
        <v>0</v>
      </c>
      <c r="BA46" s="122">
        <f t="shared" si="4"/>
        <v>0</v>
      </c>
      <c r="BB46" s="122">
        <f t="shared" si="4"/>
        <v>0</v>
      </c>
      <c r="BC46" s="122">
        <f t="shared" si="4"/>
        <v>0</v>
      </c>
      <c r="BD46" s="122">
        <f t="shared" si="4"/>
        <v>0</v>
      </c>
      <c r="BE46" s="122">
        <f t="shared" si="4"/>
        <v>0</v>
      </c>
      <c r="BF46" s="122">
        <f t="shared" si="4"/>
        <v>0</v>
      </c>
      <c r="BG46" s="122">
        <f t="shared" si="4"/>
        <v>0</v>
      </c>
      <c r="BH46" s="122">
        <f t="shared" si="4"/>
        <v>0</v>
      </c>
      <c r="BI46" s="122">
        <f t="shared" si="4"/>
        <v>0</v>
      </c>
      <c r="BJ46" s="122">
        <f t="shared" si="4"/>
        <v>0</v>
      </c>
      <c r="BK46" s="122">
        <f t="shared" si="4"/>
        <v>0</v>
      </c>
      <c r="BL46" s="122">
        <f t="shared" si="4"/>
        <v>0</v>
      </c>
      <c r="BM46" s="122">
        <f t="shared" si="4"/>
        <v>0</v>
      </c>
      <c r="BN46" s="122">
        <f t="shared" si="4"/>
        <v>0</v>
      </c>
      <c r="BO46" s="122">
        <f t="shared" si="4"/>
        <v>0</v>
      </c>
      <c r="BP46" s="122">
        <f t="shared" ref="BP46:CU46" si="5">BP3+BP2</f>
        <v>0</v>
      </c>
      <c r="BQ46" s="122">
        <f t="shared" si="5"/>
        <v>0</v>
      </c>
      <c r="BR46" s="122">
        <f t="shared" si="5"/>
        <v>0</v>
      </c>
      <c r="BS46" s="122">
        <f t="shared" si="5"/>
        <v>0</v>
      </c>
      <c r="BT46" s="122">
        <f t="shared" si="5"/>
        <v>0</v>
      </c>
      <c r="BU46" s="122">
        <f t="shared" si="5"/>
        <v>0</v>
      </c>
      <c r="BV46" s="122">
        <f t="shared" si="5"/>
        <v>0</v>
      </c>
      <c r="BW46" s="122">
        <f t="shared" si="5"/>
        <v>0</v>
      </c>
      <c r="BX46" s="122">
        <f t="shared" si="5"/>
        <v>0</v>
      </c>
      <c r="BY46" s="122">
        <f t="shared" si="5"/>
        <v>0</v>
      </c>
      <c r="BZ46" s="122">
        <f t="shared" si="5"/>
        <v>0</v>
      </c>
      <c r="CA46" s="122">
        <f t="shared" si="5"/>
        <v>0</v>
      </c>
      <c r="CB46" s="122">
        <f t="shared" si="5"/>
        <v>0</v>
      </c>
      <c r="CC46" s="122">
        <f t="shared" si="5"/>
        <v>0</v>
      </c>
      <c r="CD46" s="122">
        <f t="shared" si="5"/>
        <v>0</v>
      </c>
      <c r="CE46" s="122">
        <f t="shared" si="5"/>
        <v>0</v>
      </c>
      <c r="CF46" s="122">
        <f t="shared" si="5"/>
        <v>0</v>
      </c>
      <c r="CG46" s="122">
        <f t="shared" si="5"/>
        <v>0</v>
      </c>
      <c r="CH46" s="122">
        <f t="shared" si="5"/>
        <v>0</v>
      </c>
      <c r="CI46" s="122">
        <f t="shared" si="5"/>
        <v>0</v>
      </c>
      <c r="CJ46" s="122">
        <f t="shared" si="5"/>
        <v>0</v>
      </c>
      <c r="CK46" s="122">
        <f t="shared" si="5"/>
        <v>0</v>
      </c>
      <c r="CL46" s="122">
        <f t="shared" si="5"/>
        <v>0</v>
      </c>
      <c r="CM46" s="122">
        <f t="shared" si="5"/>
        <v>0</v>
      </c>
      <c r="CN46" s="122">
        <f t="shared" si="5"/>
        <v>0</v>
      </c>
      <c r="CO46" s="122">
        <f t="shared" si="5"/>
        <v>0</v>
      </c>
      <c r="CP46" s="122">
        <f t="shared" si="5"/>
        <v>0</v>
      </c>
      <c r="CQ46" s="122">
        <f t="shared" si="5"/>
        <v>0</v>
      </c>
      <c r="CR46" s="122">
        <f t="shared" si="5"/>
        <v>0</v>
      </c>
      <c r="CS46" s="122">
        <f t="shared" si="5"/>
        <v>0</v>
      </c>
      <c r="CT46" s="122">
        <f t="shared" si="5"/>
        <v>0</v>
      </c>
      <c r="CU46" s="122">
        <f t="shared" si="5"/>
        <v>0</v>
      </c>
      <c r="CV46" s="122">
        <f t="shared" ref="CV46:EA46" si="6">CV3+CV2</f>
        <v>0</v>
      </c>
      <c r="CW46" s="122">
        <f t="shared" si="6"/>
        <v>0</v>
      </c>
      <c r="CX46" s="122">
        <f t="shared" si="6"/>
        <v>0</v>
      </c>
      <c r="CY46" s="122">
        <f t="shared" si="6"/>
        <v>0</v>
      </c>
      <c r="CZ46" s="122">
        <f t="shared" si="6"/>
        <v>0</v>
      </c>
      <c r="DA46" s="122">
        <f t="shared" si="6"/>
        <v>0</v>
      </c>
      <c r="DB46" s="122">
        <f t="shared" si="6"/>
        <v>0</v>
      </c>
      <c r="DC46" s="122">
        <f t="shared" si="6"/>
        <v>0</v>
      </c>
      <c r="DD46" s="122">
        <f t="shared" si="6"/>
        <v>0</v>
      </c>
      <c r="DE46" s="122">
        <f t="shared" si="6"/>
        <v>0</v>
      </c>
      <c r="DF46" s="122">
        <f t="shared" si="6"/>
        <v>0</v>
      </c>
      <c r="DG46" s="122">
        <f t="shared" si="6"/>
        <v>0</v>
      </c>
      <c r="DH46" s="122">
        <f t="shared" si="6"/>
        <v>0</v>
      </c>
      <c r="DI46" s="122">
        <f t="shared" si="6"/>
        <v>0</v>
      </c>
      <c r="DJ46" s="122">
        <f t="shared" si="6"/>
        <v>0</v>
      </c>
      <c r="DK46" s="122">
        <f t="shared" si="6"/>
        <v>0</v>
      </c>
      <c r="DL46" s="122">
        <f t="shared" si="6"/>
        <v>0</v>
      </c>
      <c r="DM46" s="122">
        <f t="shared" si="6"/>
        <v>0</v>
      </c>
      <c r="DN46" s="122">
        <f t="shared" si="6"/>
        <v>0</v>
      </c>
      <c r="DO46" s="122">
        <f t="shared" si="6"/>
        <v>0</v>
      </c>
      <c r="DP46" s="122">
        <f t="shared" si="6"/>
        <v>0</v>
      </c>
      <c r="DQ46" s="122">
        <f t="shared" si="6"/>
        <v>0</v>
      </c>
      <c r="DR46" s="122">
        <f t="shared" si="6"/>
        <v>0</v>
      </c>
      <c r="DS46" s="122">
        <f t="shared" si="6"/>
        <v>0</v>
      </c>
      <c r="DT46" s="122">
        <f t="shared" si="6"/>
        <v>0</v>
      </c>
      <c r="DU46" s="122">
        <f t="shared" si="6"/>
        <v>0</v>
      </c>
      <c r="DV46" s="122">
        <f t="shared" si="6"/>
        <v>0</v>
      </c>
      <c r="DW46" s="122">
        <f t="shared" si="6"/>
        <v>0</v>
      </c>
      <c r="DX46" s="122">
        <f t="shared" si="6"/>
        <v>0</v>
      </c>
      <c r="DY46" s="122">
        <f t="shared" si="6"/>
        <v>0</v>
      </c>
      <c r="DZ46" s="122">
        <f t="shared" si="6"/>
        <v>0</v>
      </c>
      <c r="EA46" s="122">
        <f t="shared" si="6"/>
        <v>0</v>
      </c>
      <c r="EB46" s="122">
        <f t="shared" ref="EB46:EZ46" si="7">EB3+EB2</f>
        <v>0</v>
      </c>
      <c r="EC46" s="122">
        <f t="shared" si="7"/>
        <v>0</v>
      </c>
      <c r="ED46" s="122">
        <f t="shared" si="7"/>
        <v>0</v>
      </c>
      <c r="EE46" s="122">
        <f t="shared" si="7"/>
        <v>0</v>
      </c>
      <c r="EF46" s="122">
        <f t="shared" si="7"/>
        <v>0</v>
      </c>
      <c r="EG46" s="122">
        <f t="shared" si="7"/>
        <v>0</v>
      </c>
      <c r="EH46" s="122">
        <f t="shared" si="7"/>
        <v>0</v>
      </c>
      <c r="EI46" s="122">
        <f t="shared" si="7"/>
        <v>0</v>
      </c>
      <c r="EJ46" s="122">
        <f t="shared" si="7"/>
        <v>0</v>
      </c>
      <c r="EK46" s="122">
        <f t="shared" si="7"/>
        <v>0</v>
      </c>
      <c r="EL46" s="122">
        <f t="shared" si="7"/>
        <v>0</v>
      </c>
      <c r="EM46" s="122">
        <f t="shared" si="7"/>
        <v>0</v>
      </c>
      <c r="EN46" s="122">
        <f t="shared" si="7"/>
        <v>0</v>
      </c>
      <c r="EO46" s="122">
        <f t="shared" si="7"/>
        <v>0</v>
      </c>
      <c r="EP46" s="122">
        <f t="shared" si="7"/>
        <v>0</v>
      </c>
      <c r="EQ46" s="122">
        <f t="shared" si="7"/>
        <v>0</v>
      </c>
      <c r="ER46" s="122">
        <f t="shared" si="7"/>
        <v>0</v>
      </c>
      <c r="ES46" s="122">
        <f t="shared" si="7"/>
        <v>0</v>
      </c>
      <c r="ET46" s="122">
        <f t="shared" si="7"/>
        <v>0</v>
      </c>
      <c r="EU46" s="122">
        <f t="shared" si="7"/>
        <v>0</v>
      </c>
      <c r="EV46" s="122">
        <f t="shared" si="7"/>
        <v>0</v>
      </c>
      <c r="EW46" s="122">
        <f t="shared" si="7"/>
        <v>0</v>
      </c>
      <c r="EX46" s="122">
        <f t="shared" si="7"/>
        <v>0</v>
      </c>
      <c r="EY46" s="122">
        <f t="shared" si="7"/>
        <v>0</v>
      </c>
      <c r="EZ46" s="122">
        <f t="shared" si="7"/>
        <v>0</v>
      </c>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row>
    <row r="47" spans="1:194" x14ac:dyDescent="0.25">
      <c r="C47" s="69"/>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row>
    <row r="48" spans="1:194" x14ac:dyDescent="0.25">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row>
    <row r="49" spans="3:194" x14ac:dyDescent="0.25">
      <c r="C49" s="146"/>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row>
    <row r="50" spans="3:194" x14ac:dyDescent="0.25">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row>
    <row r="51" spans="3:194" x14ac:dyDescent="0.25">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row>
    <row r="53" spans="3:194" x14ac:dyDescent="0.25">
      <c r="EC53" t="s">
        <v>106</v>
      </c>
    </row>
  </sheetData>
  <sheetProtection sheet="1" objects="1" scenarios="1" formatCells="0" formatColumns="0" formatRows="0"/>
  <mergeCells count="1">
    <mergeCell ref="C2:C3"/>
  </mergeCells>
  <conditionalFormatting sqref="D14:D43">
    <cfRule type="colorScale" priority="3604">
      <colorScale>
        <cfvo type="min"/>
        <cfvo type="percentile" val="50"/>
        <cfvo type="max"/>
        <color rgb="FFF8696B"/>
        <color rgb="FFFFEB84"/>
        <color rgb="FF63BE7B"/>
      </colorScale>
    </cfRule>
  </conditionalFormatting>
  <conditionalFormatting sqref="D14:D44">
    <cfRule type="colorScale" priority="990">
      <colorScale>
        <cfvo type="min"/>
        <cfvo type="percentile" val="50"/>
        <cfvo type="max"/>
        <color rgb="FFF8696B"/>
        <color rgb="FFFFEB84"/>
        <color rgb="FF63BE7B"/>
      </colorScale>
    </cfRule>
  </conditionalFormatting>
  <conditionalFormatting sqref="D12:G12">
    <cfRule type="colorScale" priority="970">
      <colorScale>
        <cfvo type="min"/>
        <cfvo type="max"/>
        <color rgb="FFFCFCFF"/>
        <color rgb="FF63BE7B"/>
      </colorScale>
    </cfRule>
  </conditionalFormatting>
  <conditionalFormatting sqref="H12:K12">
    <cfRule type="colorScale" priority="964">
      <colorScale>
        <cfvo type="min"/>
        <cfvo type="max"/>
        <color rgb="FFFCFCFF"/>
        <color rgb="FF63BE7B"/>
      </colorScale>
    </cfRule>
  </conditionalFormatting>
  <conditionalFormatting sqref="H13:K13">
    <cfRule type="colorScale" priority="963">
      <colorScale>
        <cfvo type="min"/>
        <cfvo type="max"/>
        <color rgb="FFFCFCFF"/>
        <color rgb="FF63BE7B"/>
      </colorScale>
    </cfRule>
  </conditionalFormatting>
  <conditionalFormatting sqref="D14:D45">
    <cfRule type="colorScale" priority="962">
      <colorScale>
        <cfvo type="min"/>
        <cfvo type="percentile" val="50"/>
        <cfvo type="max"/>
        <color rgb="FFF8696B"/>
        <color rgb="FFFFEB84"/>
        <color rgb="FF63BE7B"/>
      </colorScale>
    </cfRule>
  </conditionalFormatting>
  <conditionalFormatting sqref="E14:E43">
    <cfRule type="colorScale" priority="948">
      <colorScale>
        <cfvo type="min"/>
        <cfvo type="percentile" val="50"/>
        <cfvo type="max"/>
        <color rgb="FFF8696B"/>
        <color rgb="FFFFEB84"/>
        <color rgb="FF63BE7B"/>
      </colorScale>
    </cfRule>
  </conditionalFormatting>
  <conditionalFormatting sqref="E14:E44">
    <cfRule type="colorScale" priority="947">
      <colorScale>
        <cfvo type="min"/>
        <cfvo type="percentile" val="50"/>
        <cfvo type="max"/>
        <color rgb="FFF8696B"/>
        <color rgb="FFFFEB84"/>
        <color rgb="FF63BE7B"/>
      </colorScale>
    </cfRule>
  </conditionalFormatting>
  <conditionalFormatting sqref="E14:E45">
    <cfRule type="colorScale" priority="946">
      <colorScale>
        <cfvo type="min"/>
        <cfvo type="percentile" val="50"/>
        <cfvo type="max"/>
        <color rgb="FFF8696B"/>
        <color rgb="FFFFEB84"/>
        <color rgb="FF63BE7B"/>
      </colorScale>
    </cfRule>
  </conditionalFormatting>
  <conditionalFormatting sqref="F14:F43">
    <cfRule type="colorScale" priority="945">
      <colorScale>
        <cfvo type="min"/>
        <cfvo type="percentile" val="50"/>
        <cfvo type="max"/>
        <color rgb="FFF8696B"/>
        <color rgb="FFFFEB84"/>
        <color rgb="FF63BE7B"/>
      </colorScale>
    </cfRule>
  </conditionalFormatting>
  <conditionalFormatting sqref="F14:F44">
    <cfRule type="colorScale" priority="944">
      <colorScale>
        <cfvo type="min"/>
        <cfvo type="percentile" val="50"/>
        <cfvo type="max"/>
        <color rgb="FFF8696B"/>
        <color rgb="FFFFEB84"/>
        <color rgb="FF63BE7B"/>
      </colorScale>
    </cfRule>
  </conditionalFormatting>
  <conditionalFormatting sqref="F14:F45">
    <cfRule type="colorScale" priority="943">
      <colorScale>
        <cfvo type="min"/>
        <cfvo type="percentile" val="50"/>
        <cfvo type="max"/>
        <color rgb="FFF8696B"/>
        <color rgb="FFFFEB84"/>
        <color rgb="FF63BE7B"/>
      </colorScale>
    </cfRule>
  </conditionalFormatting>
  <conditionalFormatting sqref="G14:G43">
    <cfRule type="colorScale" priority="942">
      <colorScale>
        <cfvo type="min"/>
        <cfvo type="percentile" val="50"/>
        <cfvo type="max"/>
        <color rgb="FFF8696B"/>
        <color rgb="FFFFEB84"/>
        <color rgb="FF63BE7B"/>
      </colorScale>
    </cfRule>
  </conditionalFormatting>
  <conditionalFormatting sqref="G14:G44">
    <cfRule type="colorScale" priority="941">
      <colorScale>
        <cfvo type="min"/>
        <cfvo type="percentile" val="50"/>
        <cfvo type="max"/>
        <color rgb="FFF8696B"/>
        <color rgb="FFFFEB84"/>
        <color rgb="FF63BE7B"/>
      </colorScale>
    </cfRule>
  </conditionalFormatting>
  <conditionalFormatting sqref="G14:G45">
    <cfRule type="colorScale" priority="940">
      <colorScale>
        <cfvo type="min"/>
        <cfvo type="percentile" val="50"/>
        <cfvo type="max"/>
        <color rgb="FFF8696B"/>
        <color rgb="FFFFEB84"/>
        <color rgb="FF63BE7B"/>
      </colorScale>
    </cfRule>
  </conditionalFormatting>
  <conditionalFormatting sqref="H14:H43">
    <cfRule type="colorScale" priority="927">
      <colorScale>
        <cfvo type="min"/>
        <cfvo type="percentile" val="50"/>
        <cfvo type="max"/>
        <color rgb="FFF8696B"/>
        <color rgb="FFFFEB84"/>
        <color rgb="FF63BE7B"/>
      </colorScale>
    </cfRule>
  </conditionalFormatting>
  <conditionalFormatting sqref="H14:H44">
    <cfRule type="colorScale" priority="926">
      <colorScale>
        <cfvo type="min"/>
        <cfvo type="percentile" val="50"/>
        <cfvo type="max"/>
        <color rgb="FFF8696B"/>
        <color rgb="FFFFEB84"/>
        <color rgb="FF63BE7B"/>
      </colorScale>
    </cfRule>
  </conditionalFormatting>
  <conditionalFormatting sqref="H14:H45">
    <cfRule type="colorScale" priority="925">
      <colorScale>
        <cfvo type="min"/>
        <cfvo type="percentile" val="50"/>
        <cfvo type="max"/>
        <color rgb="FFF8696B"/>
        <color rgb="FFFFEB84"/>
        <color rgb="FF63BE7B"/>
      </colorScale>
    </cfRule>
  </conditionalFormatting>
  <conditionalFormatting sqref="I14:I43">
    <cfRule type="colorScale" priority="924">
      <colorScale>
        <cfvo type="min"/>
        <cfvo type="percentile" val="50"/>
        <cfvo type="max"/>
        <color rgb="FFF8696B"/>
        <color rgb="FFFFEB84"/>
        <color rgb="FF63BE7B"/>
      </colorScale>
    </cfRule>
  </conditionalFormatting>
  <conditionalFormatting sqref="I14:I44">
    <cfRule type="colorScale" priority="923">
      <colorScale>
        <cfvo type="min"/>
        <cfvo type="percentile" val="50"/>
        <cfvo type="max"/>
        <color rgb="FFF8696B"/>
        <color rgb="FFFFEB84"/>
        <color rgb="FF63BE7B"/>
      </colorScale>
    </cfRule>
  </conditionalFormatting>
  <conditionalFormatting sqref="I14:I45">
    <cfRule type="colorScale" priority="922">
      <colorScale>
        <cfvo type="min"/>
        <cfvo type="percentile" val="50"/>
        <cfvo type="max"/>
        <color rgb="FFF8696B"/>
        <color rgb="FFFFEB84"/>
        <color rgb="FF63BE7B"/>
      </colorScale>
    </cfRule>
  </conditionalFormatting>
  <conditionalFormatting sqref="J14:J43">
    <cfRule type="colorScale" priority="921">
      <colorScale>
        <cfvo type="min"/>
        <cfvo type="percentile" val="50"/>
        <cfvo type="max"/>
        <color rgb="FFF8696B"/>
        <color rgb="FFFFEB84"/>
        <color rgb="FF63BE7B"/>
      </colorScale>
    </cfRule>
  </conditionalFormatting>
  <conditionalFormatting sqref="J14:J44">
    <cfRule type="colorScale" priority="920">
      <colorScale>
        <cfvo type="min"/>
        <cfvo type="percentile" val="50"/>
        <cfvo type="max"/>
        <color rgb="FFF8696B"/>
        <color rgb="FFFFEB84"/>
        <color rgb="FF63BE7B"/>
      </colorScale>
    </cfRule>
  </conditionalFormatting>
  <conditionalFormatting sqref="J14:J45">
    <cfRule type="colorScale" priority="919">
      <colorScale>
        <cfvo type="min"/>
        <cfvo type="percentile" val="50"/>
        <cfvo type="max"/>
        <color rgb="FFF8696B"/>
        <color rgb="FFFFEB84"/>
        <color rgb="FF63BE7B"/>
      </colorScale>
    </cfRule>
  </conditionalFormatting>
  <conditionalFormatting sqref="K14:K43">
    <cfRule type="colorScale" priority="918">
      <colorScale>
        <cfvo type="min"/>
        <cfvo type="percentile" val="50"/>
        <cfvo type="max"/>
        <color rgb="FFF8696B"/>
        <color rgb="FFFFEB84"/>
        <color rgb="FF63BE7B"/>
      </colorScale>
    </cfRule>
  </conditionalFormatting>
  <conditionalFormatting sqref="K14:K44">
    <cfRule type="colorScale" priority="917">
      <colorScale>
        <cfvo type="min"/>
        <cfvo type="percentile" val="50"/>
        <cfvo type="max"/>
        <color rgb="FFF8696B"/>
        <color rgb="FFFFEB84"/>
        <color rgb="FF63BE7B"/>
      </colorScale>
    </cfRule>
  </conditionalFormatting>
  <conditionalFormatting sqref="K14:K45">
    <cfRule type="colorScale" priority="916">
      <colorScale>
        <cfvo type="min"/>
        <cfvo type="percentile" val="50"/>
        <cfvo type="max"/>
        <color rgb="FFF8696B"/>
        <color rgb="FFFFEB84"/>
        <color rgb="FF63BE7B"/>
      </colorScale>
    </cfRule>
  </conditionalFormatting>
  <conditionalFormatting sqref="L2:L11">
    <cfRule type="expression" dxfId="21" priority="267">
      <formula>SUM(L$2:L$11)&lt;&gt;1</formula>
    </cfRule>
  </conditionalFormatting>
  <conditionalFormatting sqref="EC53">
    <cfRule type="expression" dxfId="20" priority="264">
      <formula>"isttext(ec53)"</formula>
    </cfRule>
  </conditionalFormatting>
  <conditionalFormatting sqref="AI14:AI45">
    <cfRule type="colorScale" priority="181">
      <colorScale>
        <cfvo type="min"/>
        <cfvo type="percentile" val="50"/>
        <cfvo type="max"/>
        <color rgb="FFF8696B"/>
        <color rgb="FFFFEB84"/>
        <color rgb="FF63BE7B"/>
      </colorScale>
    </cfRule>
  </conditionalFormatting>
  <conditionalFormatting sqref="AJ14:AJ45">
    <cfRule type="colorScale" priority="180">
      <colorScale>
        <cfvo type="min"/>
        <cfvo type="percentile" val="50"/>
        <cfvo type="max"/>
        <color rgb="FFF8696B"/>
        <color rgb="FFFFEB84"/>
        <color rgb="FF63BE7B"/>
      </colorScale>
    </cfRule>
  </conditionalFormatting>
  <conditionalFormatting sqref="AK14:AK45">
    <cfRule type="colorScale" priority="179">
      <colorScale>
        <cfvo type="min"/>
        <cfvo type="percentile" val="50"/>
        <cfvo type="max"/>
        <color rgb="FFF8696B"/>
        <color rgb="FFFFEB84"/>
        <color rgb="FF63BE7B"/>
      </colorScale>
    </cfRule>
  </conditionalFormatting>
  <conditionalFormatting sqref="AL14:AL45">
    <cfRule type="colorScale" priority="178">
      <colorScale>
        <cfvo type="min"/>
        <cfvo type="percentile" val="50"/>
        <cfvo type="max"/>
        <color rgb="FFF8696B"/>
        <color rgb="FFFFEB84"/>
        <color rgb="FF63BE7B"/>
      </colorScale>
    </cfRule>
  </conditionalFormatting>
  <conditionalFormatting sqref="AM14:AM45">
    <cfRule type="colorScale" priority="177">
      <colorScale>
        <cfvo type="min"/>
        <cfvo type="percentile" val="50"/>
        <cfvo type="max"/>
        <color rgb="FFF8696B"/>
        <color rgb="FFFFEB84"/>
        <color rgb="FF63BE7B"/>
      </colorScale>
    </cfRule>
  </conditionalFormatting>
  <conditionalFormatting sqref="AN14:AN45">
    <cfRule type="colorScale" priority="168">
      <colorScale>
        <cfvo type="min"/>
        <cfvo type="percentile" val="50"/>
        <cfvo type="max"/>
        <color rgb="FFF8696B"/>
        <color rgb="FFFFEB84"/>
        <color rgb="FF63BE7B"/>
      </colorScale>
    </cfRule>
  </conditionalFormatting>
  <conditionalFormatting sqref="AO14:AO45">
    <cfRule type="colorScale" priority="167">
      <colorScale>
        <cfvo type="min"/>
        <cfvo type="percentile" val="50"/>
        <cfvo type="max"/>
        <color rgb="FFF8696B"/>
        <color rgb="FFFFEB84"/>
        <color rgb="FF63BE7B"/>
      </colorScale>
    </cfRule>
  </conditionalFormatting>
  <conditionalFormatting sqref="AP14:AP45">
    <cfRule type="colorScale" priority="166">
      <colorScale>
        <cfvo type="min"/>
        <cfvo type="percentile" val="50"/>
        <cfvo type="max"/>
        <color rgb="FFF8696B"/>
        <color rgb="FFFFEB84"/>
        <color rgb="FF63BE7B"/>
      </colorScale>
    </cfRule>
  </conditionalFormatting>
  <conditionalFormatting sqref="AQ14:AQ45">
    <cfRule type="colorScale" priority="165">
      <colorScale>
        <cfvo type="min"/>
        <cfvo type="percentile" val="50"/>
        <cfvo type="max"/>
        <color rgb="FFF8696B"/>
        <color rgb="FFFFEB84"/>
        <color rgb="FF63BE7B"/>
      </colorScale>
    </cfRule>
  </conditionalFormatting>
  <conditionalFormatting sqref="AR14:AR45">
    <cfRule type="colorScale" priority="164">
      <colorScale>
        <cfvo type="min"/>
        <cfvo type="percentile" val="50"/>
        <cfvo type="max"/>
        <color rgb="FFF8696B"/>
        <color rgb="FFFFEB84"/>
        <color rgb="FF63BE7B"/>
      </colorScale>
    </cfRule>
  </conditionalFormatting>
  <conditionalFormatting sqref="AS14:AS45">
    <cfRule type="colorScale" priority="163">
      <colorScale>
        <cfvo type="min"/>
        <cfvo type="percentile" val="50"/>
        <cfvo type="max"/>
        <color rgb="FFF8696B"/>
        <color rgb="FFFFEB84"/>
        <color rgb="FF63BE7B"/>
      </colorScale>
    </cfRule>
  </conditionalFormatting>
  <conditionalFormatting sqref="AT14:AT45">
    <cfRule type="colorScale" priority="162">
      <colorScale>
        <cfvo type="min"/>
        <cfvo type="percentile" val="50"/>
        <cfvo type="max"/>
        <color rgb="FFF8696B"/>
        <color rgb="FFFFEB84"/>
        <color rgb="FF63BE7B"/>
      </colorScale>
    </cfRule>
  </conditionalFormatting>
  <conditionalFormatting sqref="AU14:AU45">
    <cfRule type="colorScale" priority="161">
      <colorScale>
        <cfvo type="min"/>
        <cfvo type="percentile" val="50"/>
        <cfvo type="max"/>
        <color rgb="FFF8696B"/>
        <color rgb="FFFFEB84"/>
        <color rgb="FF63BE7B"/>
      </colorScale>
    </cfRule>
  </conditionalFormatting>
  <conditionalFormatting sqref="AV14:AV45">
    <cfRule type="colorScale" priority="160">
      <colorScale>
        <cfvo type="min"/>
        <cfvo type="percentile" val="50"/>
        <cfvo type="max"/>
        <color rgb="FFF8696B"/>
        <color rgb="FFFFEB84"/>
        <color rgb="FF63BE7B"/>
      </colorScale>
    </cfRule>
  </conditionalFormatting>
  <conditionalFormatting sqref="AW14:AW45">
    <cfRule type="colorScale" priority="159">
      <colorScale>
        <cfvo type="min"/>
        <cfvo type="percentile" val="50"/>
        <cfvo type="max"/>
        <color rgb="FFF8696B"/>
        <color rgb="FFFFEB84"/>
        <color rgb="FF63BE7B"/>
      </colorScale>
    </cfRule>
  </conditionalFormatting>
  <conditionalFormatting sqref="AX14:AX45">
    <cfRule type="colorScale" priority="158">
      <colorScale>
        <cfvo type="min"/>
        <cfvo type="percentile" val="50"/>
        <cfvo type="max"/>
        <color rgb="FFF8696B"/>
        <color rgb="FFFFEB84"/>
        <color rgb="FF63BE7B"/>
      </colorScale>
    </cfRule>
  </conditionalFormatting>
  <conditionalFormatting sqref="AY14:AY45">
    <cfRule type="colorScale" priority="157">
      <colorScale>
        <cfvo type="min"/>
        <cfvo type="percentile" val="50"/>
        <cfvo type="max"/>
        <color rgb="FFF8696B"/>
        <color rgb="FFFFEB84"/>
        <color rgb="FF63BE7B"/>
      </colorScale>
    </cfRule>
  </conditionalFormatting>
  <conditionalFormatting sqref="AZ14:AZ45">
    <cfRule type="colorScale" priority="156">
      <colorScale>
        <cfvo type="min"/>
        <cfvo type="percentile" val="50"/>
        <cfvo type="max"/>
        <color rgb="FFF8696B"/>
        <color rgb="FFFFEB84"/>
        <color rgb="FF63BE7B"/>
      </colorScale>
    </cfRule>
  </conditionalFormatting>
  <conditionalFormatting sqref="BA14:BA45">
    <cfRule type="colorScale" priority="155">
      <colorScale>
        <cfvo type="min"/>
        <cfvo type="percentile" val="50"/>
        <cfvo type="max"/>
        <color rgb="FFF8696B"/>
        <color rgb="FFFFEB84"/>
        <color rgb="FF63BE7B"/>
      </colorScale>
    </cfRule>
  </conditionalFormatting>
  <conditionalFormatting sqref="BB14:BB45">
    <cfRule type="colorScale" priority="154">
      <colorScale>
        <cfvo type="min"/>
        <cfvo type="percentile" val="50"/>
        <cfvo type="max"/>
        <color rgb="FFF8696B"/>
        <color rgb="FFFFEB84"/>
        <color rgb="FF63BE7B"/>
      </colorScale>
    </cfRule>
  </conditionalFormatting>
  <conditionalFormatting sqref="BC14:BC45">
    <cfRule type="colorScale" priority="153">
      <colorScale>
        <cfvo type="min"/>
        <cfvo type="percentile" val="50"/>
        <cfvo type="max"/>
        <color rgb="FFF8696B"/>
        <color rgb="FFFFEB84"/>
        <color rgb="FF63BE7B"/>
      </colorScale>
    </cfRule>
  </conditionalFormatting>
  <conditionalFormatting sqref="BD14:BD45">
    <cfRule type="colorScale" priority="152">
      <colorScale>
        <cfvo type="min"/>
        <cfvo type="percentile" val="50"/>
        <cfvo type="max"/>
        <color rgb="FFF8696B"/>
        <color rgb="FFFFEB84"/>
        <color rgb="FF63BE7B"/>
      </colorScale>
    </cfRule>
  </conditionalFormatting>
  <conditionalFormatting sqref="BE14:BE45">
    <cfRule type="colorScale" priority="151">
      <colorScale>
        <cfvo type="min"/>
        <cfvo type="percentile" val="50"/>
        <cfvo type="max"/>
        <color rgb="FFF8696B"/>
        <color rgb="FFFFEB84"/>
        <color rgb="FF63BE7B"/>
      </colorScale>
    </cfRule>
  </conditionalFormatting>
  <conditionalFormatting sqref="BF14:BF45">
    <cfRule type="colorScale" priority="150">
      <colorScale>
        <cfvo type="min"/>
        <cfvo type="percentile" val="50"/>
        <cfvo type="max"/>
        <color rgb="FFF8696B"/>
        <color rgb="FFFFEB84"/>
        <color rgb="FF63BE7B"/>
      </colorScale>
    </cfRule>
  </conditionalFormatting>
  <conditionalFormatting sqref="BG14:BG45">
    <cfRule type="colorScale" priority="149">
      <colorScale>
        <cfvo type="min"/>
        <cfvo type="percentile" val="50"/>
        <cfvo type="max"/>
        <color rgb="FFF8696B"/>
        <color rgb="FFFFEB84"/>
        <color rgb="FF63BE7B"/>
      </colorScale>
    </cfRule>
  </conditionalFormatting>
  <conditionalFormatting sqref="BH14:BH45">
    <cfRule type="colorScale" priority="148">
      <colorScale>
        <cfvo type="min"/>
        <cfvo type="percentile" val="50"/>
        <cfvo type="max"/>
        <color rgb="FFF8696B"/>
        <color rgb="FFFFEB84"/>
        <color rgb="FF63BE7B"/>
      </colorScale>
    </cfRule>
  </conditionalFormatting>
  <conditionalFormatting sqref="BI14:BI45">
    <cfRule type="colorScale" priority="147">
      <colorScale>
        <cfvo type="min"/>
        <cfvo type="percentile" val="50"/>
        <cfvo type="max"/>
        <color rgb="FFF8696B"/>
        <color rgb="FFFFEB84"/>
        <color rgb="FF63BE7B"/>
      </colorScale>
    </cfRule>
  </conditionalFormatting>
  <conditionalFormatting sqref="BJ14:BJ45">
    <cfRule type="colorScale" priority="146">
      <colorScale>
        <cfvo type="min"/>
        <cfvo type="percentile" val="50"/>
        <cfvo type="max"/>
        <color rgb="FFF8696B"/>
        <color rgb="FFFFEB84"/>
        <color rgb="FF63BE7B"/>
      </colorScale>
    </cfRule>
  </conditionalFormatting>
  <conditionalFormatting sqref="BK14:BK45">
    <cfRule type="colorScale" priority="145">
      <colorScale>
        <cfvo type="min"/>
        <cfvo type="percentile" val="50"/>
        <cfvo type="max"/>
        <color rgb="FFF8696B"/>
        <color rgb="FFFFEB84"/>
        <color rgb="FF63BE7B"/>
      </colorScale>
    </cfRule>
  </conditionalFormatting>
  <conditionalFormatting sqref="BL14:BL45">
    <cfRule type="colorScale" priority="144">
      <colorScale>
        <cfvo type="min"/>
        <cfvo type="percentile" val="50"/>
        <cfvo type="max"/>
        <color rgb="FFF8696B"/>
        <color rgb="FFFFEB84"/>
        <color rgb="FF63BE7B"/>
      </colorScale>
    </cfRule>
  </conditionalFormatting>
  <conditionalFormatting sqref="BM14:BM45">
    <cfRule type="colorScale" priority="143">
      <colorScale>
        <cfvo type="min"/>
        <cfvo type="percentile" val="50"/>
        <cfvo type="max"/>
        <color rgb="FFF8696B"/>
        <color rgb="FFFFEB84"/>
        <color rgb="FF63BE7B"/>
      </colorScale>
    </cfRule>
  </conditionalFormatting>
  <conditionalFormatting sqref="BN14:BN45">
    <cfRule type="colorScale" priority="142">
      <colorScale>
        <cfvo type="min"/>
        <cfvo type="percentile" val="50"/>
        <cfvo type="max"/>
        <color rgb="FFF8696B"/>
        <color rgb="FFFFEB84"/>
        <color rgb="FF63BE7B"/>
      </colorScale>
    </cfRule>
  </conditionalFormatting>
  <conditionalFormatting sqref="BO14:BO45">
    <cfRule type="colorScale" priority="141">
      <colorScale>
        <cfvo type="min"/>
        <cfvo type="percentile" val="50"/>
        <cfvo type="max"/>
        <color rgb="FFF8696B"/>
        <color rgb="FFFFEB84"/>
        <color rgb="FF63BE7B"/>
      </colorScale>
    </cfRule>
  </conditionalFormatting>
  <conditionalFormatting sqref="BP14:BP45">
    <cfRule type="colorScale" priority="140">
      <colorScale>
        <cfvo type="min"/>
        <cfvo type="percentile" val="50"/>
        <cfvo type="max"/>
        <color rgb="FFF8696B"/>
        <color rgb="FFFFEB84"/>
        <color rgb="FF63BE7B"/>
      </colorScale>
    </cfRule>
  </conditionalFormatting>
  <conditionalFormatting sqref="BQ14:BQ45">
    <cfRule type="colorScale" priority="139">
      <colorScale>
        <cfvo type="min"/>
        <cfvo type="percentile" val="50"/>
        <cfvo type="max"/>
        <color rgb="FFF8696B"/>
        <color rgb="FFFFEB84"/>
        <color rgb="FF63BE7B"/>
      </colorScale>
    </cfRule>
  </conditionalFormatting>
  <conditionalFormatting sqref="BR14:BR45">
    <cfRule type="colorScale" priority="138">
      <colorScale>
        <cfvo type="min"/>
        <cfvo type="percentile" val="50"/>
        <cfvo type="max"/>
        <color rgb="FFF8696B"/>
        <color rgb="FFFFEB84"/>
        <color rgb="FF63BE7B"/>
      </colorScale>
    </cfRule>
  </conditionalFormatting>
  <conditionalFormatting sqref="BS14:BS45">
    <cfRule type="colorScale" priority="137">
      <colorScale>
        <cfvo type="min"/>
        <cfvo type="percentile" val="50"/>
        <cfvo type="max"/>
        <color rgb="FFF8696B"/>
        <color rgb="FFFFEB84"/>
        <color rgb="FF63BE7B"/>
      </colorScale>
    </cfRule>
  </conditionalFormatting>
  <conditionalFormatting sqref="BT14:BT45">
    <cfRule type="colorScale" priority="136">
      <colorScale>
        <cfvo type="min"/>
        <cfvo type="percentile" val="50"/>
        <cfvo type="max"/>
        <color rgb="FFF8696B"/>
        <color rgb="FFFFEB84"/>
        <color rgb="FF63BE7B"/>
      </colorScale>
    </cfRule>
  </conditionalFormatting>
  <conditionalFormatting sqref="BU14:BU45">
    <cfRule type="colorScale" priority="135">
      <colorScale>
        <cfvo type="min"/>
        <cfvo type="percentile" val="50"/>
        <cfvo type="max"/>
        <color rgb="FFF8696B"/>
        <color rgb="FFFFEB84"/>
        <color rgb="FF63BE7B"/>
      </colorScale>
    </cfRule>
  </conditionalFormatting>
  <conditionalFormatting sqref="BV14:BV45">
    <cfRule type="colorScale" priority="134">
      <colorScale>
        <cfvo type="min"/>
        <cfvo type="percentile" val="50"/>
        <cfvo type="max"/>
        <color rgb="FFF8696B"/>
        <color rgb="FFFFEB84"/>
        <color rgb="FF63BE7B"/>
      </colorScale>
    </cfRule>
  </conditionalFormatting>
  <conditionalFormatting sqref="BW14:BW45">
    <cfRule type="colorScale" priority="133">
      <colorScale>
        <cfvo type="min"/>
        <cfvo type="percentile" val="50"/>
        <cfvo type="max"/>
        <color rgb="FFF8696B"/>
        <color rgb="FFFFEB84"/>
        <color rgb="FF63BE7B"/>
      </colorScale>
    </cfRule>
  </conditionalFormatting>
  <conditionalFormatting sqref="BX14:BX45">
    <cfRule type="colorScale" priority="132">
      <colorScale>
        <cfvo type="min"/>
        <cfvo type="percentile" val="50"/>
        <cfvo type="max"/>
        <color rgb="FFF8696B"/>
        <color rgb="FFFFEB84"/>
        <color rgb="FF63BE7B"/>
      </colorScale>
    </cfRule>
  </conditionalFormatting>
  <conditionalFormatting sqref="BY14:BY45">
    <cfRule type="colorScale" priority="131">
      <colorScale>
        <cfvo type="min"/>
        <cfvo type="percentile" val="50"/>
        <cfvo type="max"/>
        <color rgb="FFF8696B"/>
        <color rgb="FFFFEB84"/>
        <color rgb="FF63BE7B"/>
      </colorScale>
    </cfRule>
  </conditionalFormatting>
  <conditionalFormatting sqref="BZ14:BZ45">
    <cfRule type="colorScale" priority="130">
      <colorScale>
        <cfvo type="min"/>
        <cfvo type="percentile" val="50"/>
        <cfvo type="max"/>
        <color rgb="FFF8696B"/>
        <color rgb="FFFFEB84"/>
        <color rgb="FF63BE7B"/>
      </colorScale>
    </cfRule>
  </conditionalFormatting>
  <conditionalFormatting sqref="CA14:CA45">
    <cfRule type="colorScale" priority="129">
      <colorScale>
        <cfvo type="min"/>
        <cfvo type="percentile" val="50"/>
        <cfvo type="max"/>
        <color rgb="FFF8696B"/>
        <color rgb="FFFFEB84"/>
        <color rgb="FF63BE7B"/>
      </colorScale>
    </cfRule>
  </conditionalFormatting>
  <conditionalFormatting sqref="CB14:CB45">
    <cfRule type="colorScale" priority="128">
      <colorScale>
        <cfvo type="min"/>
        <cfvo type="percentile" val="50"/>
        <cfvo type="max"/>
        <color rgb="FFF8696B"/>
        <color rgb="FFFFEB84"/>
        <color rgb="FF63BE7B"/>
      </colorScale>
    </cfRule>
  </conditionalFormatting>
  <conditionalFormatting sqref="CC14:CC45">
    <cfRule type="colorScale" priority="127">
      <colorScale>
        <cfvo type="min"/>
        <cfvo type="percentile" val="50"/>
        <cfvo type="max"/>
        <color rgb="FFF8696B"/>
        <color rgb="FFFFEB84"/>
        <color rgb="FF63BE7B"/>
      </colorScale>
    </cfRule>
  </conditionalFormatting>
  <conditionalFormatting sqref="CD14:CD45">
    <cfRule type="colorScale" priority="126">
      <colorScale>
        <cfvo type="min"/>
        <cfvo type="percentile" val="50"/>
        <cfvo type="max"/>
        <color rgb="FFF8696B"/>
        <color rgb="FFFFEB84"/>
        <color rgb="FF63BE7B"/>
      </colorScale>
    </cfRule>
  </conditionalFormatting>
  <conditionalFormatting sqref="CE14:CE45">
    <cfRule type="colorScale" priority="125">
      <colorScale>
        <cfvo type="min"/>
        <cfvo type="percentile" val="50"/>
        <cfvo type="max"/>
        <color rgb="FFF8696B"/>
        <color rgb="FFFFEB84"/>
        <color rgb="FF63BE7B"/>
      </colorScale>
    </cfRule>
  </conditionalFormatting>
  <conditionalFormatting sqref="CF14:CF45">
    <cfRule type="colorScale" priority="124">
      <colorScale>
        <cfvo type="min"/>
        <cfvo type="percentile" val="50"/>
        <cfvo type="max"/>
        <color rgb="FFF8696B"/>
        <color rgb="FFFFEB84"/>
        <color rgb="FF63BE7B"/>
      </colorScale>
    </cfRule>
  </conditionalFormatting>
  <conditionalFormatting sqref="CG14:CG45">
    <cfRule type="colorScale" priority="123">
      <colorScale>
        <cfvo type="min"/>
        <cfvo type="percentile" val="50"/>
        <cfvo type="max"/>
        <color rgb="FFF8696B"/>
        <color rgb="FFFFEB84"/>
        <color rgb="FF63BE7B"/>
      </colorScale>
    </cfRule>
  </conditionalFormatting>
  <conditionalFormatting sqref="CH14:CH45">
    <cfRule type="colorScale" priority="122">
      <colorScale>
        <cfvo type="min"/>
        <cfvo type="percentile" val="50"/>
        <cfvo type="max"/>
        <color rgb="FFF8696B"/>
        <color rgb="FFFFEB84"/>
        <color rgb="FF63BE7B"/>
      </colorScale>
    </cfRule>
  </conditionalFormatting>
  <conditionalFormatting sqref="CI14:CI45">
    <cfRule type="colorScale" priority="121">
      <colorScale>
        <cfvo type="min"/>
        <cfvo type="percentile" val="50"/>
        <cfvo type="max"/>
        <color rgb="FFF8696B"/>
        <color rgb="FFFFEB84"/>
        <color rgb="FF63BE7B"/>
      </colorScale>
    </cfRule>
  </conditionalFormatting>
  <conditionalFormatting sqref="CJ14:CJ45">
    <cfRule type="colorScale" priority="120">
      <colorScale>
        <cfvo type="min"/>
        <cfvo type="percentile" val="50"/>
        <cfvo type="max"/>
        <color rgb="FFF8696B"/>
        <color rgb="FFFFEB84"/>
        <color rgb="FF63BE7B"/>
      </colorScale>
    </cfRule>
  </conditionalFormatting>
  <conditionalFormatting sqref="CK14:CK45">
    <cfRule type="colorScale" priority="119">
      <colorScale>
        <cfvo type="min"/>
        <cfvo type="percentile" val="50"/>
        <cfvo type="max"/>
        <color rgb="FFF8696B"/>
        <color rgb="FFFFEB84"/>
        <color rgb="FF63BE7B"/>
      </colorScale>
    </cfRule>
  </conditionalFormatting>
  <conditionalFormatting sqref="CL14:CL45">
    <cfRule type="colorScale" priority="118">
      <colorScale>
        <cfvo type="min"/>
        <cfvo type="percentile" val="50"/>
        <cfvo type="max"/>
        <color rgb="FFF8696B"/>
        <color rgb="FFFFEB84"/>
        <color rgb="FF63BE7B"/>
      </colorScale>
    </cfRule>
  </conditionalFormatting>
  <conditionalFormatting sqref="CM14:CM45">
    <cfRule type="colorScale" priority="117">
      <colorScale>
        <cfvo type="min"/>
        <cfvo type="percentile" val="50"/>
        <cfvo type="max"/>
        <color rgb="FFF8696B"/>
        <color rgb="FFFFEB84"/>
        <color rgb="FF63BE7B"/>
      </colorScale>
    </cfRule>
  </conditionalFormatting>
  <conditionalFormatting sqref="CN14:CN45">
    <cfRule type="colorScale" priority="116">
      <colorScale>
        <cfvo type="min"/>
        <cfvo type="percentile" val="50"/>
        <cfvo type="max"/>
        <color rgb="FFF8696B"/>
        <color rgb="FFFFEB84"/>
        <color rgb="FF63BE7B"/>
      </colorScale>
    </cfRule>
  </conditionalFormatting>
  <conditionalFormatting sqref="CO14:CO45">
    <cfRule type="colorScale" priority="115">
      <colorScale>
        <cfvo type="min"/>
        <cfvo type="percentile" val="50"/>
        <cfvo type="max"/>
        <color rgb="FFF8696B"/>
        <color rgb="FFFFEB84"/>
        <color rgb="FF63BE7B"/>
      </colorScale>
    </cfRule>
  </conditionalFormatting>
  <conditionalFormatting sqref="CP14:CP45">
    <cfRule type="colorScale" priority="114">
      <colorScale>
        <cfvo type="min"/>
        <cfvo type="percentile" val="50"/>
        <cfvo type="max"/>
        <color rgb="FFF8696B"/>
        <color rgb="FFFFEB84"/>
        <color rgb="FF63BE7B"/>
      </colorScale>
    </cfRule>
  </conditionalFormatting>
  <conditionalFormatting sqref="CQ14:CQ45">
    <cfRule type="colorScale" priority="113">
      <colorScale>
        <cfvo type="min"/>
        <cfvo type="percentile" val="50"/>
        <cfvo type="max"/>
        <color rgb="FFF8696B"/>
        <color rgb="FFFFEB84"/>
        <color rgb="FF63BE7B"/>
      </colorScale>
    </cfRule>
  </conditionalFormatting>
  <conditionalFormatting sqref="CR14:CR45">
    <cfRule type="colorScale" priority="112">
      <colorScale>
        <cfvo type="min"/>
        <cfvo type="percentile" val="50"/>
        <cfvo type="max"/>
        <color rgb="FFF8696B"/>
        <color rgb="FFFFEB84"/>
        <color rgb="FF63BE7B"/>
      </colorScale>
    </cfRule>
  </conditionalFormatting>
  <conditionalFormatting sqref="CS14:CS45">
    <cfRule type="colorScale" priority="111">
      <colorScale>
        <cfvo type="min"/>
        <cfvo type="percentile" val="50"/>
        <cfvo type="max"/>
        <color rgb="FFF8696B"/>
        <color rgb="FFFFEB84"/>
        <color rgb="FF63BE7B"/>
      </colorScale>
    </cfRule>
  </conditionalFormatting>
  <conditionalFormatting sqref="CT14:CT45">
    <cfRule type="colorScale" priority="110">
      <colorScale>
        <cfvo type="min"/>
        <cfvo type="percentile" val="50"/>
        <cfvo type="max"/>
        <color rgb="FFF8696B"/>
        <color rgb="FFFFEB84"/>
        <color rgb="FF63BE7B"/>
      </colorScale>
    </cfRule>
  </conditionalFormatting>
  <conditionalFormatting sqref="CU14:CU45">
    <cfRule type="colorScale" priority="109">
      <colorScale>
        <cfvo type="min"/>
        <cfvo type="percentile" val="50"/>
        <cfvo type="max"/>
        <color rgb="FFF8696B"/>
        <color rgb="FFFFEB84"/>
        <color rgb="FF63BE7B"/>
      </colorScale>
    </cfRule>
  </conditionalFormatting>
  <conditionalFormatting sqref="CV14:CV45">
    <cfRule type="colorScale" priority="108">
      <colorScale>
        <cfvo type="min"/>
        <cfvo type="percentile" val="50"/>
        <cfvo type="max"/>
        <color rgb="FFF8696B"/>
        <color rgb="FFFFEB84"/>
        <color rgb="FF63BE7B"/>
      </colorScale>
    </cfRule>
  </conditionalFormatting>
  <conditionalFormatting sqref="CW14:CW45">
    <cfRule type="colorScale" priority="107">
      <colorScale>
        <cfvo type="min"/>
        <cfvo type="percentile" val="50"/>
        <cfvo type="max"/>
        <color rgb="FFF8696B"/>
        <color rgb="FFFFEB84"/>
        <color rgb="FF63BE7B"/>
      </colorScale>
    </cfRule>
  </conditionalFormatting>
  <conditionalFormatting sqref="CX14:CX45">
    <cfRule type="colorScale" priority="106">
      <colorScale>
        <cfvo type="min"/>
        <cfvo type="percentile" val="50"/>
        <cfvo type="max"/>
        <color rgb="FFF8696B"/>
        <color rgb="FFFFEB84"/>
        <color rgb="FF63BE7B"/>
      </colorScale>
    </cfRule>
  </conditionalFormatting>
  <conditionalFormatting sqref="CY14:CY45">
    <cfRule type="colorScale" priority="105">
      <colorScale>
        <cfvo type="min"/>
        <cfvo type="percentile" val="50"/>
        <cfvo type="max"/>
        <color rgb="FFF8696B"/>
        <color rgb="FFFFEB84"/>
        <color rgb="FF63BE7B"/>
      </colorScale>
    </cfRule>
  </conditionalFormatting>
  <conditionalFormatting sqref="CZ14:CZ45">
    <cfRule type="colorScale" priority="104">
      <colorScale>
        <cfvo type="min"/>
        <cfvo type="percentile" val="50"/>
        <cfvo type="max"/>
        <color rgb="FFF8696B"/>
        <color rgb="FFFFEB84"/>
        <color rgb="FF63BE7B"/>
      </colorScale>
    </cfRule>
  </conditionalFormatting>
  <conditionalFormatting sqref="DA14:DA45">
    <cfRule type="colorScale" priority="103">
      <colorScale>
        <cfvo type="min"/>
        <cfvo type="percentile" val="50"/>
        <cfvo type="max"/>
        <color rgb="FFF8696B"/>
        <color rgb="FFFFEB84"/>
        <color rgb="FF63BE7B"/>
      </colorScale>
    </cfRule>
  </conditionalFormatting>
  <conditionalFormatting sqref="DB14:DB45">
    <cfRule type="colorScale" priority="102">
      <colorScale>
        <cfvo type="min"/>
        <cfvo type="percentile" val="50"/>
        <cfvo type="max"/>
        <color rgb="FFF8696B"/>
        <color rgb="FFFFEB84"/>
        <color rgb="FF63BE7B"/>
      </colorScale>
    </cfRule>
  </conditionalFormatting>
  <conditionalFormatting sqref="DC14:DC45">
    <cfRule type="colorScale" priority="101">
      <colorScale>
        <cfvo type="min"/>
        <cfvo type="percentile" val="50"/>
        <cfvo type="max"/>
        <color rgb="FFF8696B"/>
        <color rgb="FFFFEB84"/>
        <color rgb="FF63BE7B"/>
      </colorScale>
    </cfRule>
  </conditionalFormatting>
  <conditionalFormatting sqref="DD14:DD45">
    <cfRule type="colorScale" priority="100">
      <colorScale>
        <cfvo type="min"/>
        <cfvo type="percentile" val="50"/>
        <cfvo type="max"/>
        <color rgb="FFF8696B"/>
        <color rgb="FFFFEB84"/>
        <color rgb="FF63BE7B"/>
      </colorScale>
    </cfRule>
  </conditionalFormatting>
  <conditionalFormatting sqref="DE14:DE45">
    <cfRule type="colorScale" priority="99">
      <colorScale>
        <cfvo type="min"/>
        <cfvo type="percentile" val="50"/>
        <cfvo type="max"/>
        <color rgb="FFF8696B"/>
        <color rgb="FFFFEB84"/>
        <color rgb="FF63BE7B"/>
      </colorScale>
    </cfRule>
  </conditionalFormatting>
  <conditionalFormatting sqref="DF14:DF45">
    <cfRule type="colorScale" priority="98">
      <colorScale>
        <cfvo type="min"/>
        <cfvo type="percentile" val="50"/>
        <cfvo type="max"/>
        <color rgb="FFF8696B"/>
        <color rgb="FFFFEB84"/>
        <color rgb="FF63BE7B"/>
      </colorScale>
    </cfRule>
  </conditionalFormatting>
  <conditionalFormatting sqref="DG14:DG45">
    <cfRule type="colorScale" priority="97">
      <colorScale>
        <cfvo type="min"/>
        <cfvo type="percentile" val="50"/>
        <cfvo type="max"/>
        <color rgb="FFF8696B"/>
        <color rgb="FFFFEB84"/>
        <color rgb="FF63BE7B"/>
      </colorScale>
    </cfRule>
  </conditionalFormatting>
  <conditionalFormatting sqref="DH14:DH45">
    <cfRule type="colorScale" priority="96">
      <colorScale>
        <cfvo type="min"/>
        <cfvo type="percentile" val="50"/>
        <cfvo type="max"/>
        <color rgb="FFF8696B"/>
        <color rgb="FFFFEB84"/>
        <color rgb="FF63BE7B"/>
      </colorScale>
    </cfRule>
  </conditionalFormatting>
  <conditionalFormatting sqref="DI14:DI45">
    <cfRule type="colorScale" priority="95">
      <colorScale>
        <cfvo type="min"/>
        <cfvo type="percentile" val="50"/>
        <cfvo type="max"/>
        <color rgb="FFF8696B"/>
        <color rgb="FFFFEB84"/>
        <color rgb="FF63BE7B"/>
      </colorScale>
    </cfRule>
  </conditionalFormatting>
  <conditionalFormatting sqref="DJ14:DJ45">
    <cfRule type="colorScale" priority="94">
      <colorScale>
        <cfvo type="min"/>
        <cfvo type="percentile" val="50"/>
        <cfvo type="max"/>
        <color rgb="FFF8696B"/>
        <color rgb="FFFFEB84"/>
        <color rgb="FF63BE7B"/>
      </colorScale>
    </cfRule>
  </conditionalFormatting>
  <conditionalFormatting sqref="DK14:DK45">
    <cfRule type="colorScale" priority="93">
      <colorScale>
        <cfvo type="min"/>
        <cfvo type="percentile" val="50"/>
        <cfvo type="max"/>
        <color rgb="FFF8696B"/>
        <color rgb="FFFFEB84"/>
        <color rgb="FF63BE7B"/>
      </colorScale>
    </cfRule>
  </conditionalFormatting>
  <conditionalFormatting sqref="DL14:DL45">
    <cfRule type="colorScale" priority="92">
      <colorScale>
        <cfvo type="min"/>
        <cfvo type="percentile" val="50"/>
        <cfvo type="max"/>
        <color rgb="FFF8696B"/>
        <color rgb="FFFFEB84"/>
        <color rgb="FF63BE7B"/>
      </colorScale>
    </cfRule>
  </conditionalFormatting>
  <conditionalFormatting sqref="DM14:DM45">
    <cfRule type="colorScale" priority="91">
      <colorScale>
        <cfvo type="min"/>
        <cfvo type="percentile" val="50"/>
        <cfvo type="max"/>
        <color rgb="FFF8696B"/>
        <color rgb="FFFFEB84"/>
        <color rgb="FF63BE7B"/>
      </colorScale>
    </cfRule>
  </conditionalFormatting>
  <conditionalFormatting sqref="DN14:DN45">
    <cfRule type="colorScale" priority="90">
      <colorScale>
        <cfvo type="min"/>
        <cfvo type="percentile" val="50"/>
        <cfvo type="max"/>
        <color rgb="FFF8696B"/>
        <color rgb="FFFFEB84"/>
        <color rgb="FF63BE7B"/>
      </colorScale>
    </cfRule>
  </conditionalFormatting>
  <conditionalFormatting sqref="DO14:DO45">
    <cfRule type="colorScale" priority="89">
      <colorScale>
        <cfvo type="min"/>
        <cfvo type="percentile" val="50"/>
        <cfvo type="max"/>
        <color rgb="FFF8696B"/>
        <color rgb="FFFFEB84"/>
        <color rgb="FF63BE7B"/>
      </colorScale>
    </cfRule>
  </conditionalFormatting>
  <conditionalFormatting sqref="DP14:DP45">
    <cfRule type="colorScale" priority="88">
      <colorScale>
        <cfvo type="min"/>
        <cfvo type="percentile" val="50"/>
        <cfvo type="max"/>
        <color rgb="FFF8696B"/>
        <color rgb="FFFFEB84"/>
        <color rgb="FF63BE7B"/>
      </colorScale>
    </cfRule>
  </conditionalFormatting>
  <conditionalFormatting sqref="DQ14:DQ45">
    <cfRule type="colorScale" priority="87">
      <colorScale>
        <cfvo type="min"/>
        <cfvo type="percentile" val="50"/>
        <cfvo type="max"/>
        <color rgb="FFF8696B"/>
        <color rgb="FFFFEB84"/>
        <color rgb="FF63BE7B"/>
      </colorScale>
    </cfRule>
  </conditionalFormatting>
  <conditionalFormatting sqref="DR14:DR45">
    <cfRule type="colorScale" priority="86">
      <colorScale>
        <cfvo type="min"/>
        <cfvo type="percentile" val="50"/>
        <cfvo type="max"/>
        <color rgb="FFF8696B"/>
        <color rgb="FFFFEB84"/>
        <color rgb="FF63BE7B"/>
      </colorScale>
    </cfRule>
  </conditionalFormatting>
  <conditionalFormatting sqref="DS14:DS45">
    <cfRule type="colorScale" priority="85">
      <colorScale>
        <cfvo type="min"/>
        <cfvo type="percentile" val="50"/>
        <cfvo type="max"/>
        <color rgb="FFF8696B"/>
        <color rgb="FFFFEB84"/>
        <color rgb="FF63BE7B"/>
      </colorScale>
    </cfRule>
  </conditionalFormatting>
  <conditionalFormatting sqref="DT14:DT45">
    <cfRule type="colorScale" priority="84">
      <colorScale>
        <cfvo type="min"/>
        <cfvo type="percentile" val="50"/>
        <cfvo type="max"/>
        <color rgb="FFF8696B"/>
        <color rgb="FFFFEB84"/>
        <color rgb="FF63BE7B"/>
      </colorScale>
    </cfRule>
  </conditionalFormatting>
  <conditionalFormatting sqref="DU14:DU45">
    <cfRule type="colorScale" priority="83">
      <colorScale>
        <cfvo type="min"/>
        <cfvo type="percentile" val="50"/>
        <cfvo type="max"/>
        <color rgb="FFF8696B"/>
        <color rgb="FFFFEB84"/>
        <color rgb="FF63BE7B"/>
      </colorScale>
    </cfRule>
  </conditionalFormatting>
  <conditionalFormatting sqref="DV14:DV45">
    <cfRule type="colorScale" priority="82">
      <colorScale>
        <cfvo type="min"/>
        <cfvo type="percentile" val="50"/>
        <cfvo type="max"/>
        <color rgb="FFF8696B"/>
        <color rgb="FFFFEB84"/>
        <color rgb="FF63BE7B"/>
      </colorScale>
    </cfRule>
  </conditionalFormatting>
  <conditionalFormatting sqref="DW14:DW45">
    <cfRule type="colorScale" priority="81">
      <colorScale>
        <cfvo type="min"/>
        <cfvo type="percentile" val="50"/>
        <cfvo type="max"/>
        <color rgb="FFF8696B"/>
        <color rgb="FFFFEB84"/>
        <color rgb="FF63BE7B"/>
      </colorScale>
    </cfRule>
  </conditionalFormatting>
  <conditionalFormatting sqref="DX14:DX45">
    <cfRule type="colorScale" priority="80">
      <colorScale>
        <cfvo type="min"/>
        <cfvo type="percentile" val="50"/>
        <cfvo type="max"/>
        <color rgb="FFF8696B"/>
        <color rgb="FFFFEB84"/>
        <color rgb="FF63BE7B"/>
      </colorScale>
    </cfRule>
  </conditionalFormatting>
  <conditionalFormatting sqref="DY14:DY45">
    <cfRule type="colorScale" priority="79">
      <colorScale>
        <cfvo type="min"/>
        <cfvo type="percentile" val="50"/>
        <cfvo type="max"/>
        <color rgb="FFF8696B"/>
        <color rgb="FFFFEB84"/>
        <color rgb="FF63BE7B"/>
      </colorScale>
    </cfRule>
  </conditionalFormatting>
  <conditionalFormatting sqref="DZ14:DZ45">
    <cfRule type="colorScale" priority="78">
      <colorScale>
        <cfvo type="min"/>
        <cfvo type="percentile" val="50"/>
        <cfvo type="max"/>
        <color rgb="FFF8696B"/>
        <color rgb="FFFFEB84"/>
        <color rgb="FF63BE7B"/>
      </colorScale>
    </cfRule>
  </conditionalFormatting>
  <conditionalFormatting sqref="EA14:EA45">
    <cfRule type="colorScale" priority="77">
      <colorScale>
        <cfvo type="min"/>
        <cfvo type="percentile" val="50"/>
        <cfvo type="max"/>
        <color rgb="FFF8696B"/>
        <color rgb="FFFFEB84"/>
        <color rgb="FF63BE7B"/>
      </colorScale>
    </cfRule>
  </conditionalFormatting>
  <conditionalFormatting sqref="EB14:EB45">
    <cfRule type="colorScale" priority="76">
      <colorScale>
        <cfvo type="min"/>
        <cfvo type="percentile" val="50"/>
        <cfvo type="max"/>
        <color rgb="FFF8696B"/>
        <color rgb="FFFFEB84"/>
        <color rgb="FF63BE7B"/>
      </colorScale>
    </cfRule>
  </conditionalFormatting>
  <conditionalFormatting sqref="EC14:EC45">
    <cfRule type="colorScale" priority="75">
      <colorScale>
        <cfvo type="min"/>
        <cfvo type="percentile" val="50"/>
        <cfvo type="max"/>
        <color rgb="FFF8696B"/>
        <color rgb="FFFFEB84"/>
        <color rgb="FF63BE7B"/>
      </colorScale>
    </cfRule>
  </conditionalFormatting>
  <conditionalFormatting sqref="ED14:ED45">
    <cfRule type="colorScale" priority="74">
      <colorScale>
        <cfvo type="min"/>
        <cfvo type="percentile" val="50"/>
        <cfvo type="max"/>
        <color rgb="FFF8696B"/>
        <color rgb="FFFFEB84"/>
        <color rgb="FF63BE7B"/>
      </colorScale>
    </cfRule>
  </conditionalFormatting>
  <conditionalFormatting sqref="EE14:EE45">
    <cfRule type="colorScale" priority="73">
      <colorScale>
        <cfvo type="min"/>
        <cfvo type="percentile" val="50"/>
        <cfvo type="max"/>
        <color rgb="FFF8696B"/>
        <color rgb="FFFFEB84"/>
        <color rgb="FF63BE7B"/>
      </colorScale>
    </cfRule>
  </conditionalFormatting>
  <conditionalFormatting sqref="EF14:EF45">
    <cfRule type="colorScale" priority="72">
      <colorScale>
        <cfvo type="min"/>
        <cfvo type="percentile" val="50"/>
        <cfvo type="max"/>
        <color rgb="FFF8696B"/>
        <color rgb="FFFFEB84"/>
        <color rgb="FF63BE7B"/>
      </colorScale>
    </cfRule>
  </conditionalFormatting>
  <conditionalFormatting sqref="EG14:EG45">
    <cfRule type="colorScale" priority="71">
      <colorScale>
        <cfvo type="min"/>
        <cfvo type="percentile" val="50"/>
        <cfvo type="max"/>
        <color rgb="FFF8696B"/>
        <color rgb="FFFFEB84"/>
        <color rgb="FF63BE7B"/>
      </colorScale>
    </cfRule>
  </conditionalFormatting>
  <conditionalFormatting sqref="EH14:EH45">
    <cfRule type="colorScale" priority="70">
      <colorScale>
        <cfvo type="min"/>
        <cfvo type="percentile" val="50"/>
        <cfvo type="max"/>
        <color rgb="FFF8696B"/>
        <color rgb="FFFFEB84"/>
        <color rgb="FF63BE7B"/>
      </colorScale>
    </cfRule>
  </conditionalFormatting>
  <conditionalFormatting sqref="EI14:EI45">
    <cfRule type="colorScale" priority="69">
      <colorScale>
        <cfvo type="min"/>
        <cfvo type="percentile" val="50"/>
        <cfvo type="max"/>
        <color rgb="FFF8696B"/>
        <color rgb="FFFFEB84"/>
        <color rgb="FF63BE7B"/>
      </colorScale>
    </cfRule>
  </conditionalFormatting>
  <conditionalFormatting sqref="EJ14:EJ45">
    <cfRule type="colorScale" priority="68">
      <colorScale>
        <cfvo type="min"/>
        <cfvo type="percentile" val="50"/>
        <cfvo type="max"/>
        <color rgb="FFF8696B"/>
        <color rgb="FFFFEB84"/>
        <color rgb="FF63BE7B"/>
      </colorScale>
    </cfRule>
  </conditionalFormatting>
  <conditionalFormatting sqref="EK14:EK45">
    <cfRule type="colorScale" priority="67">
      <colorScale>
        <cfvo type="min"/>
        <cfvo type="percentile" val="50"/>
        <cfvo type="max"/>
        <color rgb="FFF8696B"/>
        <color rgb="FFFFEB84"/>
        <color rgb="FF63BE7B"/>
      </colorScale>
    </cfRule>
  </conditionalFormatting>
  <conditionalFormatting sqref="EL14:EL45">
    <cfRule type="colorScale" priority="66">
      <colorScale>
        <cfvo type="min"/>
        <cfvo type="percentile" val="50"/>
        <cfvo type="max"/>
        <color rgb="FFF8696B"/>
        <color rgb="FFFFEB84"/>
        <color rgb="FF63BE7B"/>
      </colorScale>
    </cfRule>
  </conditionalFormatting>
  <conditionalFormatting sqref="EM14:EM45">
    <cfRule type="colorScale" priority="65">
      <colorScale>
        <cfvo type="min"/>
        <cfvo type="percentile" val="50"/>
        <cfvo type="max"/>
        <color rgb="FFF8696B"/>
        <color rgb="FFFFEB84"/>
        <color rgb="FF63BE7B"/>
      </colorScale>
    </cfRule>
  </conditionalFormatting>
  <conditionalFormatting sqref="EN14:EN45">
    <cfRule type="colorScale" priority="64">
      <colorScale>
        <cfvo type="min"/>
        <cfvo type="percentile" val="50"/>
        <cfvo type="max"/>
        <color rgb="FFF8696B"/>
        <color rgb="FFFFEB84"/>
        <color rgb="FF63BE7B"/>
      </colorScale>
    </cfRule>
  </conditionalFormatting>
  <conditionalFormatting sqref="EO14:EO45">
    <cfRule type="colorScale" priority="63">
      <colorScale>
        <cfvo type="min"/>
        <cfvo type="percentile" val="50"/>
        <cfvo type="max"/>
        <color rgb="FFF8696B"/>
        <color rgb="FFFFEB84"/>
        <color rgb="FF63BE7B"/>
      </colorScale>
    </cfRule>
  </conditionalFormatting>
  <conditionalFormatting sqref="EP14:EP45">
    <cfRule type="colorScale" priority="62">
      <colorScale>
        <cfvo type="min"/>
        <cfvo type="percentile" val="50"/>
        <cfvo type="max"/>
        <color rgb="FFF8696B"/>
        <color rgb="FFFFEB84"/>
        <color rgb="FF63BE7B"/>
      </colorScale>
    </cfRule>
  </conditionalFormatting>
  <conditionalFormatting sqref="EQ14:EQ45">
    <cfRule type="colorScale" priority="61">
      <colorScale>
        <cfvo type="min"/>
        <cfvo type="percentile" val="50"/>
        <cfvo type="max"/>
        <color rgb="FFF8696B"/>
        <color rgb="FFFFEB84"/>
        <color rgb="FF63BE7B"/>
      </colorScale>
    </cfRule>
  </conditionalFormatting>
  <conditionalFormatting sqref="ER14:ER45">
    <cfRule type="colorScale" priority="60">
      <colorScale>
        <cfvo type="min"/>
        <cfvo type="percentile" val="50"/>
        <cfvo type="max"/>
        <color rgb="FFF8696B"/>
        <color rgb="FFFFEB84"/>
        <color rgb="FF63BE7B"/>
      </colorScale>
    </cfRule>
  </conditionalFormatting>
  <conditionalFormatting sqref="ES14:ES45">
    <cfRule type="colorScale" priority="59">
      <colorScale>
        <cfvo type="min"/>
        <cfvo type="percentile" val="50"/>
        <cfvo type="max"/>
        <color rgb="FFF8696B"/>
        <color rgb="FFFFEB84"/>
        <color rgb="FF63BE7B"/>
      </colorScale>
    </cfRule>
  </conditionalFormatting>
  <conditionalFormatting sqref="ET14:ET45">
    <cfRule type="colorScale" priority="58">
      <colorScale>
        <cfvo type="min"/>
        <cfvo type="percentile" val="50"/>
        <cfvo type="max"/>
        <color rgb="FFF8696B"/>
        <color rgb="FFFFEB84"/>
        <color rgb="FF63BE7B"/>
      </colorScale>
    </cfRule>
  </conditionalFormatting>
  <conditionalFormatting sqref="EU14:EU45">
    <cfRule type="colorScale" priority="57">
      <colorScale>
        <cfvo type="min"/>
        <cfvo type="percentile" val="50"/>
        <cfvo type="max"/>
        <color rgb="FFF8696B"/>
        <color rgb="FFFFEB84"/>
        <color rgb="FF63BE7B"/>
      </colorScale>
    </cfRule>
  </conditionalFormatting>
  <conditionalFormatting sqref="EV14:EV45">
    <cfRule type="colorScale" priority="56">
      <colorScale>
        <cfvo type="min"/>
        <cfvo type="percentile" val="50"/>
        <cfvo type="max"/>
        <color rgb="FFF8696B"/>
        <color rgb="FFFFEB84"/>
        <color rgb="FF63BE7B"/>
      </colorScale>
    </cfRule>
  </conditionalFormatting>
  <conditionalFormatting sqref="EW14:EW45">
    <cfRule type="colorScale" priority="55">
      <colorScale>
        <cfvo type="min"/>
        <cfvo type="percentile" val="50"/>
        <cfvo type="max"/>
        <color rgb="FFF8696B"/>
        <color rgb="FFFFEB84"/>
        <color rgb="FF63BE7B"/>
      </colorScale>
    </cfRule>
  </conditionalFormatting>
  <conditionalFormatting sqref="EX14:EX45">
    <cfRule type="colorScale" priority="54">
      <colorScale>
        <cfvo type="min"/>
        <cfvo type="percentile" val="50"/>
        <cfvo type="max"/>
        <color rgb="FFF8696B"/>
        <color rgb="FFFFEB84"/>
        <color rgb="FF63BE7B"/>
      </colorScale>
    </cfRule>
  </conditionalFormatting>
  <conditionalFormatting sqref="EY14:EY45">
    <cfRule type="colorScale" priority="53">
      <colorScale>
        <cfvo type="min"/>
        <cfvo type="percentile" val="50"/>
        <cfvo type="max"/>
        <color rgb="FFF8696B"/>
        <color rgb="FFFFEB84"/>
        <color rgb="FF63BE7B"/>
      </colorScale>
    </cfRule>
  </conditionalFormatting>
  <conditionalFormatting sqref="EZ14:EZ45">
    <cfRule type="colorScale" priority="52">
      <colorScale>
        <cfvo type="min"/>
        <cfvo type="percentile" val="50"/>
        <cfvo type="max"/>
        <color rgb="FFF8696B"/>
        <color rgb="FFFFEB84"/>
        <color rgb="FF63BE7B"/>
      </colorScale>
    </cfRule>
  </conditionalFormatting>
  <conditionalFormatting sqref="FA14:FA45">
    <cfRule type="colorScale" priority="51">
      <colorScale>
        <cfvo type="min"/>
        <cfvo type="percentile" val="50"/>
        <cfvo type="max"/>
        <color rgb="FFF8696B"/>
        <color rgb="FFFFEB84"/>
        <color rgb="FF63BE7B"/>
      </colorScale>
    </cfRule>
  </conditionalFormatting>
  <conditionalFormatting sqref="FB14:FB45">
    <cfRule type="colorScale" priority="50">
      <colorScale>
        <cfvo type="min"/>
        <cfvo type="percentile" val="50"/>
        <cfvo type="max"/>
        <color rgb="FFF8696B"/>
        <color rgb="FFFFEB84"/>
        <color rgb="FF63BE7B"/>
      </colorScale>
    </cfRule>
  </conditionalFormatting>
  <conditionalFormatting sqref="FC14:FC45">
    <cfRule type="colorScale" priority="49">
      <colorScale>
        <cfvo type="min"/>
        <cfvo type="percentile" val="50"/>
        <cfvo type="max"/>
        <color rgb="FFF8696B"/>
        <color rgb="FFFFEB84"/>
        <color rgb="FF63BE7B"/>
      </colorScale>
    </cfRule>
  </conditionalFormatting>
  <conditionalFormatting sqref="FD14:FD45">
    <cfRule type="colorScale" priority="48">
      <colorScale>
        <cfvo type="min"/>
        <cfvo type="percentile" val="50"/>
        <cfvo type="max"/>
        <color rgb="FFF8696B"/>
        <color rgb="FFFFEB84"/>
        <color rgb="FF63BE7B"/>
      </colorScale>
    </cfRule>
  </conditionalFormatting>
  <conditionalFormatting sqref="FE14:FE45">
    <cfRule type="colorScale" priority="47">
      <colorScale>
        <cfvo type="min"/>
        <cfvo type="percentile" val="50"/>
        <cfvo type="max"/>
        <color rgb="FFF8696B"/>
        <color rgb="FFFFEB84"/>
        <color rgb="FF63BE7B"/>
      </colorScale>
    </cfRule>
  </conditionalFormatting>
  <conditionalFormatting sqref="FF14:FF45">
    <cfRule type="colorScale" priority="46">
      <colorScale>
        <cfvo type="min"/>
        <cfvo type="percentile" val="50"/>
        <cfvo type="max"/>
        <color rgb="FFF8696B"/>
        <color rgb="FFFFEB84"/>
        <color rgb="FF63BE7B"/>
      </colorScale>
    </cfRule>
  </conditionalFormatting>
  <conditionalFormatting sqref="FG14:FG45">
    <cfRule type="colorScale" priority="45">
      <colorScale>
        <cfvo type="min"/>
        <cfvo type="percentile" val="50"/>
        <cfvo type="max"/>
        <color rgb="FFF8696B"/>
        <color rgb="FFFFEB84"/>
        <color rgb="FF63BE7B"/>
      </colorScale>
    </cfRule>
  </conditionalFormatting>
  <conditionalFormatting sqref="FH14:FH45">
    <cfRule type="colorScale" priority="44">
      <colorScale>
        <cfvo type="min"/>
        <cfvo type="percentile" val="50"/>
        <cfvo type="max"/>
        <color rgb="FFF8696B"/>
        <color rgb="FFFFEB84"/>
        <color rgb="FF63BE7B"/>
      </colorScale>
    </cfRule>
  </conditionalFormatting>
  <conditionalFormatting sqref="FI14:FI45">
    <cfRule type="colorScale" priority="43">
      <colorScale>
        <cfvo type="min"/>
        <cfvo type="percentile" val="50"/>
        <cfvo type="max"/>
        <color rgb="FFF8696B"/>
        <color rgb="FFFFEB84"/>
        <color rgb="FF63BE7B"/>
      </colorScale>
    </cfRule>
  </conditionalFormatting>
  <conditionalFormatting sqref="FJ14:FJ45">
    <cfRule type="colorScale" priority="42">
      <colorScale>
        <cfvo type="min"/>
        <cfvo type="percentile" val="50"/>
        <cfvo type="max"/>
        <color rgb="FFF8696B"/>
        <color rgb="FFFFEB84"/>
        <color rgb="FF63BE7B"/>
      </colorScale>
    </cfRule>
  </conditionalFormatting>
  <conditionalFormatting sqref="FK14:FK45">
    <cfRule type="colorScale" priority="41">
      <colorScale>
        <cfvo type="min"/>
        <cfvo type="percentile" val="50"/>
        <cfvo type="max"/>
        <color rgb="FFF8696B"/>
        <color rgb="FFFFEB84"/>
        <color rgb="FF63BE7B"/>
      </colorScale>
    </cfRule>
  </conditionalFormatting>
  <conditionalFormatting sqref="FL14:FL45">
    <cfRule type="colorScale" priority="40">
      <colorScale>
        <cfvo type="min"/>
        <cfvo type="percentile" val="50"/>
        <cfvo type="max"/>
        <color rgb="FFF8696B"/>
        <color rgb="FFFFEB84"/>
        <color rgb="FF63BE7B"/>
      </colorScale>
    </cfRule>
  </conditionalFormatting>
  <conditionalFormatting sqref="FM14:FM45">
    <cfRule type="colorScale" priority="39">
      <colorScale>
        <cfvo type="min"/>
        <cfvo type="percentile" val="50"/>
        <cfvo type="max"/>
        <color rgb="FFF8696B"/>
        <color rgb="FFFFEB84"/>
        <color rgb="FF63BE7B"/>
      </colorScale>
    </cfRule>
  </conditionalFormatting>
  <conditionalFormatting sqref="FN14:FN45">
    <cfRule type="colorScale" priority="38">
      <colorScale>
        <cfvo type="min"/>
        <cfvo type="percentile" val="50"/>
        <cfvo type="max"/>
        <color rgb="FFF8696B"/>
        <color rgb="FFFFEB84"/>
        <color rgb="FF63BE7B"/>
      </colorScale>
    </cfRule>
  </conditionalFormatting>
  <conditionalFormatting sqref="FO14:FO45">
    <cfRule type="colorScale" priority="37">
      <colorScale>
        <cfvo type="min"/>
        <cfvo type="percentile" val="50"/>
        <cfvo type="max"/>
        <color rgb="FFF8696B"/>
        <color rgb="FFFFEB84"/>
        <color rgb="FF63BE7B"/>
      </colorScale>
    </cfRule>
  </conditionalFormatting>
  <conditionalFormatting sqref="FP14:FP45">
    <cfRule type="colorScale" priority="36">
      <colorScale>
        <cfvo type="min"/>
        <cfvo type="percentile" val="50"/>
        <cfvo type="max"/>
        <color rgb="FFF8696B"/>
        <color rgb="FFFFEB84"/>
        <color rgb="FF63BE7B"/>
      </colorScale>
    </cfRule>
  </conditionalFormatting>
  <conditionalFormatting sqref="FQ14:FQ45">
    <cfRule type="colorScale" priority="35">
      <colorScale>
        <cfvo type="min"/>
        <cfvo type="percentile" val="50"/>
        <cfvo type="max"/>
        <color rgb="FFF8696B"/>
        <color rgb="FFFFEB84"/>
        <color rgb="FF63BE7B"/>
      </colorScale>
    </cfRule>
  </conditionalFormatting>
  <conditionalFormatting sqref="FR14:FR45">
    <cfRule type="colorScale" priority="34">
      <colorScale>
        <cfvo type="min"/>
        <cfvo type="percentile" val="50"/>
        <cfvo type="max"/>
        <color rgb="FFF8696B"/>
        <color rgb="FFFFEB84"/>
        <color rgb="FF63BE7B"/>
      </colorScale>
    </cfRule>
  </conditionalFormatting>
  <conditionalFormatting sqref="FS14:FS45">
    <cfRule type="colorScale" priority="33">
      <colorScale>
        <cfvo type="min"/>
        <cfvo type="percentile" val="50"/>
        <cfvo type="max"/>
        <color rgb="FFF8696B"/>
        <color rgb="FFFFEB84"/>
        <color rgb="FF63BE7B"/>
      </colorScale>
    </cfRule>
  </conditionalFormatting>
  <conditionalFormatting sqref="FT14:FT45">
    <cfRule type="colorScale" priority="32">
      <colorScale>
        <cfvo type="min"/>
        <cfvo type="percentile" val="50"/>
        <cfvo type="max"/>
        <color rgb="FFF8696B"/>
        <color rgb="FFFFEB84"/>
        <color rgb="FF63BE7B"/>
      </colorScale>
    </cfRule>
  </conditionalFormatting>
  <conditionalFormatting sqref="FU14:FU45">
    <cfRule type="colorScale" priority="31">
      <colorScale>
        <cfvo type="min"/>
        <cfvo type="percentile" val="50"/>
        <cfvo type="max"/>
        <color rgb="FFF8696B"/>
        <color rgb="FFFFEB84"/>
        <color rgb="FF63BE7B"/>
      </colorScale>
    </cfRule>
  </conditionalFormatting>
  <conditionalFormatting sqref="FV14:FV45">
    <cfRule type="colorScale" priority="30">
      <colorScale>
        <cfvo type="min"/>
        <cfvo type="percentile" val="50"/>
        <cfvo type="max"/>
        <color rgb="FFF8696B"/>
        <color rgb="FFFFEB84"/>
        <color rgb="FF63BE7B"/>
      </colorScale>
    </cfRule>
  </conditionalFormatting>
  <conditionalFormatting sqref="FW14:FW45">
    <cfRule type="colorScale" priority="29">
      <colorScale>
        <cfvo type="min"/>
        <cfvo type="percentile" val="50"/>
        <cfvo type="max"/>
        <color rgb="FFF8696B"/>
        <color rgb="FFFFEB84"/>
        <color rgb="FF63BE7B"/>
      </colorScale>
    </cfRule>
  </conditionalFormatting>
  <conditionalFormatting sqref="L14:EZ43">
    <cfRule type="cellIs" dxfId="19" priority="26" operator="equal">
      <formula>"K"</formula>
    </cfRule>
  </conditionalFormatting>
  <conditionalFormatting sqref="L14:L45">
    <cfRule type="colorScale" priority="25">
      <colorScale>
        <cfvo type="min"/>
        <cfvo type="percentile" val="50"/>
        <cfvo type="max"/>
        <color rgb="FFF8696B"/>
        <color rgb="FFFFEB84"/>
        <color rgb="FF63BE7B"/>
      </colorScale>
    </cfRule>
  </conditionalFormatting>
  <conditionalFormatting sqref="M14:M45">
    <cfRule type="colorScale" priority="24">
      <colorScale>
        <cfvo type="min"/>
        <cfvo type="percentile" val="50"/>
        <cfvo type="max"/>
        <color rgb="FFF8696B"/>
        <color rgb="FFFFEB84"/>
        <color rgb="FF63BE7B"/>
      </colorScale>
    </cfRule>
  </conditionalFormatting>
  <conditionalFormatting sqref="N14:N45">
    <cfRule type="colorScale" priority="23">
      <colorScale>
        <cfvo type="min"/>
        <cfvo type="percentile" val="50"/>
        <cfvo type="max"/>
        <color rgb="FFF8696B"/>
        <color rgb="FFFFEB84"/>
        <color rgb="FF63BE7B"/>
      </colorScale>
    </cfRule>
  </conditionalFormatting>
  <conditionalFormatting sqref="O14:O45">
    <cfRule type="colorScale" priority="22">
      <colorScale>
        <cfvo type="min"/>
        <cfvo type="percentile" val="50"/>
        <cfvo type="max"/>
        <color rgb="FFF8696B"/>
        <color rgb="FFFFEB84"/>
        <color rgb="FF63BE7B"/>
      </colorScale>
    </cfRule>
  </conditionalFormatting>
  <conditionalFormatting sqref="P14:P45">
    <cfRule type="colorScale" priority="21">
      <colorScale>
        <cfvo type="min"/>
        <cfvo type="percentile" val="50"/>
        <cfvo type="max"/>
        <color rgb="FFF8696B"/>
        <color rgb="FFFFEB84"/>
        <color rgb="FF63BE7B"/>
      </colorScale>
    </cfRule>
  </conditionalFormatting>
  <conditionalFormatting sqref="Q14:Q45">
    <cfRule type="colorScale" priority="20">
      <colorScale>
        <cfvo type="min"/>
        <cfvo type="percentile" val="50"/>
        <cfvo type="max"/>
        <color rgb="FFF8696B"/>
        <color rgb="FFFFEB84"/>
        <color rgb="FF63BE7B"/>
      </colorScale>
    </cfRule>
  </conditionalFormatting>
  <conditionalFormatting sqref="R14:R45">
    <cfRule type="colorScale" priority="19">
      <colorScale>
        <cfvo type="min"/>
        <cfvo type="percentile" val="50"/>
        <cfvo type="max"/>
        <color rgb="FFF8696B"/>
        <color rgb="FFFFEB84"/>
        <color rgb="FF63BE7B"/>
      </colorScale>
    </cfRule>
  </conditionalFormatting>
  <conditionalFormatting sqref="S14:S45">
    <cfRule type="colorScale" priority="18">
      <colorScale>
        <cfvo type="min"/>
        <cfvo type="percentile" val="50"/>
        <cfvo type="max"/>
        <color rgb="FFF8696B"/>
        <color rgb="FFFFEB84"/>
        <color rgb="FF63BE7B"/>
      </colorScale>
    </cfRule>
  </conditionalFormatting>
  <conditionalFormatting sqref="T14:T45">
    <cfRule type="colorScale" priority="17">
      <colorScale>
        <cfvo type="min"/>
        <cfvo type="percentile" val="50"/>
        <cfvo type="max"/>
        <color rgb="FFF8696B"/>
        <color rgb="FFFFEB84"/>
        <color rgb="FF63BE7B"/>
      </colorScale>
    </cfRule>
  </conditionalFormatting>
  <conditionalFormatting sqref="U14:U45">
    <cfRule type="colorScale" priority="16">
      <colorScale>
        <cfvo type="min"/>
        <cfvo type="percentile" val="50"/>
        <cfvo type="max"/>
        <color rgb="FFF8696B"/>
        <color rgb="FFFFEB84"/>
        <color rgb="FF63BE7B"/>
      </colorScale>
    </cfRule>
  </conditionalFormatting>
  <conditionalFormatting sqref="V14:V45">
    <cfRule type="colorScale" priority="15">
      <colorScale>
        <cfvo type="min"/>
        <cfvo type="percentile" val="50"/>
        <cfvo type="max"/>
        <color rgb="FFF8696B"/>
        <color rgb="FFFFEB84"/>
        <color rgb="FF63BE7B"/>
      </colorScale>
    </cfRule>
  </conditionalFormatting>
  <conditionalFormatting sqref="W14:W45">
    <cfRule type="colorScale" priority="14">
      <colorScale>
        <cfvo type="min"/>
        <cfvo type="percentile" val="50"/>
        <cfvo type="max"/>
        <color rgb="FFF8696B"/>
        <color rgb="FFFFEB84"/>
        <color rgb="FF63BE7B"/>
      </colorScale>
    </cfRule>
  </conditionalFormatting>
  <conditionalFormatting sqref="X14:X45">
    <cfRule type="colorScale" priority="13">
      <colorScale>
        <cfvo type="min"/>
        <cfvo type="percentile" val="50"/>
        <cfvo type="max"/>
        <color rgb="FFF8696B"/>
        <color rgb="FFFFEB84"/>
        <color rgb="FF63BE7B"/>
      </colorScale>
    </cfRule>
  </conditionalFormatting>
  <conditionalFormatting sqref="Y14:Y45">
    <cfRule type="colorScale" priority="12">
      <colorScale>
        <cfvo type="min"/>
        <cfvo type="percentile" val="50"/>
        <cfvo type="max"/>
        <color rgb="FFF8696B"/>
        <color rgb="FFFFEB84"/>
        <color rgb="FF63BE7B"/>
      </colorScale>
    </cfRule>
  </conditionalFormatting>
  <conditionalFormatting sqref="Z14:Z45">
    <cfRule type="colorScale" priority="11">
      <colorScale>
        <cfvo type="min"/>
        <cfvo type="percentile" val="50"/>
        <cfvo type="max"/>
        <color rgb="FFF8696B"/>
        <color rgb="FFFFEB84"/>
        <color rgb="FF63BE7B"/>
      </colorScale>
    </cfRule>
  </conditionalFormatting>
  <conditionalFormatting sqref="AA14:AA45">
    <cfRule type="colorScale" priority="10">
      <colorScale>
        <cfvo type="min"/>
        <cfvo type="percentile" val="50"/>
        <cfvo type="max"/>
        <color rgb="FFF8696B"/>
        <color rgb="FFFFEB84"/>
        <color rgb="FF63BE7B"/>
      </colorScale>
    </cfRule>
  </conditionalFormatting>
  <conditionalFormatting sqref="AB14:AB45">
    <cfRule type="colorScale" priority="9">
      <colorScale>
        <cfvo type="min"/>
        <cfvo type="percentile" val="50"/>
        <cfvo type="max"/>
        <color rgb="FFF8696B"/>
        <color rgb="FFFFEB84"/>
        <color rgb="FF63BE7B"/>
      </colorScale>
    </cfRule>
  </conditionalFormatting>
  <conditionalFormatting sqref="AC14:AC45">
    <cfRule type="colorScale" priority="8">
      <colorScale>
        <cfvo type="min"/>
        <cfvo type="percentile" val="50"/>
        <cfvo type="max"/>
        <color rgb="FFF8696B"/>
        <color rgb="FFFFEB84"/>
        <color rgb="FF63BE7B"/>
      </colorScale>
    </cfRule>
  </conditionalFormatting>
  <conditionalFormatting sqref="AD14:AD45">
    <cfRule type="colorScale" priority="7">
      <colorScale>
        <cfvo type="min"/>
        <cfvo type="percentile" val="50"/>
        <cfvo type="max"/>
        <color rgb="FFF8696B"/>
        <color rgb="FFFFEB84"/>
        <color rgb="FF63BE7B"/>
      </colorScale>
    </cfRule>
  </conditionalFormatting>
  <conditionalFormatting sqref="AE14:AE45">
    <cfRule type="colorScale" priority="6">
      <colorScale>
        <cfvo type="min"/>
        <cfvo type="percentile" val="50"/>
        <cfvo type="max"/>
        <color rgb="FFF8696B"/>
        <color rgb="FFFFEB84"/>
        <color rgb="FF63BE7B"/>
      </colorScale>
    </cfRule>
  </conditionalFormatting>
  <conditionalFormatting sqref="AF14:AF45">
    <cfRule type="colorScale" priority="5">
      <colorScale>
        <cfvo type="min"/>
        <cfvo type="percentile" val="50"/>
        <cfvo type="max"/>
        <color rgb="FFF8696B"/>
        <color rgb="FFFFEB84"/>
        <color rgb="FF63BE7B"/>
      </colorScale>
    </cfRule>
  </conditionalFormatting>
  <conditionalFormatting sqref="AG14:AG45">
    <cfRule type="colorScale" priority="4">
      <colorScale>
        <cfvo type="min"/>
        <cfvo type="percentile" val="50"/>
        <cfvo type="max"/>
        <color rgb="FFF8696B"/>
        <color rgb="FFFFEB84"/>
        <color rgb="FF63BE7B"/>
      </colorScale>
    </cfRule>
  </conditionalFormatting>
  <conditionalFormatting sqref="AH14:AH45">
    <cfRule type="colorScale" priority="3">
      <colorScale>
        <cfvo type="min"/>
        <cfvo type="percentile" val="50"/>
        <cfvo type="max"/>
        <color rgb="FFF8696B"/>
        <color rgb="FFFFEB84"/>
        <color rgb="FF63BE7B"/>
      </colorScale>
    </cfRule>
  </conditionalFormatting>
  <conditionalFormatting sqref="M2:Z11">
    <cfRule type="expression" dxfId="18" priority="2">
      <formula>SUM(M$2:M$11)&lt;&gt;1</formula>
    </cfRule>
  </conditionalFormatting>
  <conditionalFormatting sqref="AA2:EZ11">
    <cfRule type="expression" dxfId="17" priority="1">
      <formula>SUM(AA$2:AA$11)&lt;&gt;1</formula>
    </cfRule>
  </conditionalFormatting>
  <pageMargins left="0.7" right="0.7" top="0.78740157499999996" bottom="0.78740157499999996" header="0.3" footer="0.3"/>
  <pageSetup paperSize="9" scale="57"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B1:H11"/>
  <sheetViews>
    <sheetView zoomScale="160" zoomScaleNormal="160" workbookViewId="0">
      <selection activeCell="B7" sqref="B7"/>
    </sheetView>
  </sheetViews>
  <sheetFormatPr baseColWidth="10" defaultColWidth="10.5703125" defaultRowHeight="12.75" x14ac:dyDescent="0.2"/>
  <cols>
    <col min="1" max="1" width="1.5703125" style="27" customWidth="1"/>
    <col min="2" max="2" width="15.42578125" style="27" customWidth="1"/>
    <col min="3" max="3" width="11.42578125" style="27" bestFit="1" customWidth="1"/>
    <col min="4" max="4" width="3.42578125" style="27" customWidth="1"/>
    <col min="5" max="5" width="9.5703125" style="27" customWidth="1"/>
    <col min="6" max="6" width="10.5703125" style="27"/>
    <col min="7" max="7" width="14.42578125" style="27" customWidth="1"/>
    <col min="8" max="16384" width="10.5703125" style="27"/>
  </cols>
  <sheetData>
    <row r="1" spans="2:8" ht="6.75" customHeight="1" thickBot="1" x14ac:dyDescent="0.25"/>
    <row r="2" spans="2:8" ht="15.75" customHeight="1" thickBot="1" x14ac:dyDescent="0.25">
      <c r="B2" s="363" t="s">
        <v>12</v>
      </c>
      <c r="C2" s="364"/>
      <c r="D2" s="364"/>
      <c r="E2" s="365"/>
      <c r="G2" s="361" t="s">
        <v>31</v>
      </c>
      <c r="H2" s="362"/>
    </row>
    <row r="3" spans="2:8" ht="16.5" thickTop="1" thickBot="1" x14ac:dyDescent="0.3">
      <c r="B3" s="66">
        <v>5</v>
      </c>
      <c r="C3" s="57">
        <v>0</v>
      </c>
      <c r="D3" s="58" t="s">
        <v>65</v>
      </c>
      <c r="E3" s="59">
        <f>C4</f>
        <v>0.5</v>
      </c>
      <c r="G3" s="28" t="s">
        <v>30</v>
      </c>
      <c r="H3" s="64">
        <v>48</v>
      </c>
    </row>
    <row r="4" spans="2:8" ht="15.75" thickTop="1" x14ac:dyDescent="0.25">
      <c r="B4" s="31">
        <v>4</v>
      </c>
      <c r="C4" s="54">
        <v>0.5</v>
      </c>
      <c r="D4" s="60" t="s">
        <v>66</v>
      </c>
      <c r="E4" s="61">
        <f t="shared" ref="E4:E5" si="0">C5</f>
        <v>0.64</v>
      </c>
      <c r="G4" s="28" t="s">
        <v>32</v>
      </c>
      <c r="H4" s="64">
        <v>31</v>
      </c>
    </row>
    <row r="5" spans="2:8" ht="15" x14ac:dyDescent="0.25">
      <c r="B5" s="31">
        <v>3</v>
      </c>
      <c r="C5" s="55">
        <v>0.64</v>
      </c>
      <c r="D5" s="60" t="s">
        <v>66</v>
      </c>
      <c r="E5" s="61">
        <f t="shared" si="0"/>
        <v>0.79</v>
      </c>
      <c r="G5" s="28" t="s">
        <v>33</v>
      </c>
      <c r="H5" s="83">
        <f>H4/H3</f>
        <v>0.64583333333333337</v>
      </c>
    </row>
    <row r="6" spans="2:8" ht="15" x14ac:dyDescent="0.25">
      <c r="B6" s="31">
        <v>2</v>
      </c>
      <c r="C6" s="55">
        <v>0.79</v>
      </c>
      <c r="D6" s="60" t="s">
        <v>66</v>
      </c>
      <c r="E6" s="61">
        <f>C7</f>
        <v>0.91</v>
      </c>
    </row>
    <row r="7" spans="2:8" ht="15.75" thickBot="1" x14ac:dyDescent="0.3">
      <c r="B7" s="32">
        <v>1</v>
      </c>
      <c r="C7" s="56">
        <v>0.91</v>
      </c>
      <c r="D7" s="62" t="s">
        <v>66</v>
      </c>
      <c r="E7" s="63">
        <v>1</v>
      </c>
      <c r="G7" s="361" t="s">
        <v>38</v>
      </c>
      <c r="H7" s="362"/>
    </row>
    <row r="8" spans="2:8" ht="15.75" thickTop="1" x14ac:dyDescent="0.25">
      <c r="B8" s="212"/>
      <c r="D8" s="84"/>
      <c r="E8" s="84"/>
      <c r="G8" s="28" t="s">
        <v>30</v>
      </c>
      <c r="H8" s="64">
        <v>48</v>
      </c>
    </row>
    <row r="9" spans="2:8" ht="13.5" thickBot="1" x14ac:dyDescent="0.25">
      <c r="G9" s="28" t="s">
        <v>33</v>
      </c>
      <c r="H9" s="65">
        <v>0.79</v>
      </c>
    </row>
    <row r="10" spans="2:8" ht="15" customHeight="1" thickBot="1" x14ac:dyDescent="0.25">
      <c r="B10" s="359" t="s">
        <v>67</v>
      </c>
      <c r="C10" s="360"/>
      <c r="D10" s="87" t="s">
        <v>68</v>
      </c>
      <c r="G10" s="28" t="s">
        <v>32</v>
      </c>
      <c r="H10" s="85">
        <f>H8*H9</f>
        <v>37.92</v>
      </c>
    </row>
    <row r="11" spans="2:8" x14ac:dyDescent="0.2">
      <c r="G11" s="28" t="s">
        <v>39</v>
      </c>
      <c r="H11" s="86">
        <f>ROUNDUP(H10,0)</f>
        <v>38</v>
      </c>
    </row>
  </sheetData>
  <sheetProtection sheet="1" objects="1" scenarios="1" formatCells="0" formatColumns="0" formatRows="0"/>
  <mergeCells count="4">
    <mergeCell ref="B10:C10"/>
    <mergeCell ref="G2:H2"/>
    <mergeCell ref="G7:H7"/>
    <mergeCell ref="B2:E2"/>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721C-BE1F-48CF-8B9E-E5E59F25D189}">
  <sheetPr>
    <tabColor theme="6" tint="-0.249977111117893"/>
    <pageSetUpPr fitToPage="1"/>
  </sheetPr>
  <dimension ref="A1:AU42"/>
  <sheetViews>
    <sheetView zoomScale="115" zoomScaleNormal="115" workbookViewId="0">
      <selection activeCell="D8" sqref="D8"/>
    </sheetView>
  </sheetViews>
  <sheetFormatPr baseColWidth="10" defaultColWidth="11.42578125" defaultRowHeight="15" x14ac:dyDescent="0.25"/>
  <cols>
    <col min="1" max="1" width="3.85546875" customWidth="1"/>
    <col min="2" max="2" width="13.5703125" bestFit="1" customWidth="1"/>
    <col min="3" max="3" width="12" bestFit="1" customWidth="1"/>
    <col min="4" max="37" width="4.5703125" customWidth="1"/>
  </cols>
  <sheetData>
    <row r="1" spans="1:47" ht="61.5" x14ac:dyDescent="0.9">
      <c r="A1" s="213" t="str">
        <f>Eingabe!B1</f>
        <v>8g</v>
      </c>
      <c r="C1" s="45" t="s">
        <v>57</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row>
    <row r="2" spans="1:47" ht="91.9" customHeight="1" x14ac:dyDescent="0.25">
      <c r="D2" s="265" t="s">
        <v>87</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44"/>
      <c r="AM2" s="44"/>
      <c r="AN2" s="44"/>
      <c r="AO2" s="44"/>
      <c r="AP2" s="44"/>
      <c r="AQ2" s="44"/>
      <c r="AR2" s="44"/>
      <c r="AS2" s="44"/>
      <c r="AT2" s="44"/>
      <c r="AU2" s="44"/>
    </row>
    <row r="3" spans="1:47" x14ac:dyDescent="0.25">
      <c r="A3" s="214">
        <v>1</v>
      </c>
      <c r="B3" s="214" t="str">
        <f>Eingabe!B14</f>
        <v>BATES</v>
      </c>
      <c r="C3" s="214" t="str">
        <f>Eingabe!C14</f>
        <v>Norman</v>
      </c>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4"/>
      <c r="AM3" s="44"/>
      <c r="AN3" s="44"/>
      <c r="AO3" s="44"/>
      <c r="AP3" s="44"/>
      <c r="AQ3" s="44"/>
      <c r="AR3" s="44"/>
      <c r="AS3" s="44"/>
      <c r="AT3" s="44"/>
      <c r="AU3" s="44"/>
    </row>
    <row r="4" spans="1:47" x14ac:dyDescent="0.25">
      <c r="A4" s="214">
        <v>2</v>
      </c>
      <c r="B4" s="214" t="str">
        <f>Eingabe!B15</f>
        <v>BRIEST</v>
      </c>
      <c r="C4" s="214" t="str">
        <f>Eingabe!C15</f>
        <v>Effi</v>
      </c>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4"/>
      <c r="AM4" s="44"/>
      <c r="AN4" s="44"/>
      <c r="AO4" s="44"/>
      <c r="AP4" s="44"/>
      <c r="AQ4" s="44"/>
      <c r="AR4" s="44"/>
      <c r="AS4" s="44"/>
      <c r="AT4" s="44"/>
      <c r="AU4" s="44"/>
    </row>
    <row r="5" spans="1:47" x14ac:dyDescent="0.25">
      <c r="A5" s="214">
        <v>3</v>
      </c>
      <c r="B5" s="214" t="str">
        <f>Eingabe!B16</f>
        <v>DANVERS</v>
      </c>
      <c r="C5" s="214" t="str">
        <f>Eingabe!C16</f>
        <v>Carol</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4"/>
      <c r="AM5" s="44"/>
      <c r="AN5" s="44"/>
      <c r="AO5" s="44"/>
      <c r="AP5" s="44"/>
      <c r="AQ5" s="44"/>
      <c r="AR5" s="44"/>
      <c r="AS5" s="44"/>
      <c r="AT5" s="44"/>
      <c r="AU5" s="44"/>
    </row>
    <row r="6" spans="1:47" x14ac:dyDescent="0.25">
      <c r="A6" s="214">
        <v>4</v>
      </c>
      <c r="B6" s="214" t="str">
        <f>Eingabe!B17</f>
        <v>DUCK</v>
      </c>
      <c r="C6" s="214" t="str">
        <f>Eingabe!C17</f>
        <v>Daisy</v>
      </c>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4"/>
      <c r="AM6" s="44"/>
      <c r="AN6" s="44"/>
      <c r="AO6" s="44"/>
      <c r="AP6" s="44"/>
      <c r="AQ6" s="44"/>
      <c r="AR6" s="44"/>
      <c r="AS6" s="44"/>
      <c r="AT6" s="44"/>
      <c r="AU6" s="44"/>
    </row>
    <row r="7" spans="1:47" x14ac:dyDescent="0.25">
      <c r="A7" s="214">
        <v>5</v>
      </c>
      <c r="B7" s="214" t="str">
        <f>Eingabe!B18</f>
        <v>EYRE</v>
      </c>
      <c r="C7" s="214" t="str">
        <f>Eingabe!C18</f>
        <v>Jane</v>
      </c>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4"/>
      <c r="AM7" s="44"/>
      <c r="AN7" s="44"/>
      <c r="AO7" s="44"/>
      <c r="AP7" s="44"/>
      <c r="AQ7" s="44"/>
      <c r="AR7" s="44"/>
      <c r="AS7" s="44"/>
      <c r="AT7" s="44"/>
      <c r="AU7" s="44"/>
    </row>
    <row r="8" spans="1:47" x14ac:dyDescent="0.25">
      <c r="A8" s="214">
        <v>6</v>
      </c>
      <c r="B8" s="214" t="str">
        <f>Eingabe!B19</f>
        <v>GANS</v>
      </c>
      <c r="C8" s="214" t="str">
        <f>Eingabe!C19</f>
        <v>Gustav</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4"/>
      <c r="AM8" s="44"/>
      <c r="AN8" s="44"/>
      <c r="AO8" s="44"/>
      <c r="AP8" s="44"/>
      <c r="AQ8" s="44"/>
      <c r="AR8" s="44"/>
      <c r="AS8" s="44"/>
      <c r="AT8" s="44"/>
      <c r="AU8" s="44"/>
    </row>
    <row r="9" spans="1:47" x14ac:dyDescent="0.25">
      <c r="A9" s="214">
        <v>7</v>
      </c>
      <c r="B9" s="214">
        <f>Eingabe!B20</f>
        <v>0</v>
      </c>
      <c r="C9" s="214">
        <f>Eingabe!C20</f>
        <v>0</v>
      </c>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4"/>
      <c r="AM9" s="44"/>
      <c r="AN9" s="44"/>
      <c r="AO9" s="44"/>
      <c r="AP9" s="44"/>
      <c r="AQ9" s="44"/>
      <c r="AR9" s="44"/>
      <c r="AS9" s="44"/>
      <c r="AT9" s="44"/>
      <c r="AU9" s="44"/>
    </row>
    <row r="10" spans="1:47" x14ac:dyDescent="0.25">
      <c r="A10" s="214">
        <v>8</v>
      </c>
      <c r="B10" s="214">
        <f>Eingabe!B21</f>
        <v>0</v>
      </c>
      <c r="C10" s="214">
        <f>Eingabe!C21</f>
        <v>0</v>
      </c>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4"/>
      <c r="AM10" s="44"/>
      <c r="AN10" s="44"/>
      <c r="AO10" s="44"/>
      <c r="AP10" s="44"/>
      <c r="AQ10" s="44"/>
      <c r="AR10" s="44"/>
      <c r="AS10" s="44"/>
      <c r="AT10" s="44"/>
      <c r="AU10" s="44"/>
    </row>
    <row r="11" spans="1:47" x14ac:dyDescent="0.25">
      <c r="A11" s="214">
        <v>9</v>
      </c>
      <c r="B11" s="214">
        <f>Eingabe!B22</f>
        <v>0</v>
      </c>
      <c r="C11" s="214">
        <f>Eingabe!C22</f>
        <v>0</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4"/>
      <c r="AM11" s="44"/>
      <c r="AN11" s="44"/>
      <c r="AO11" s="44"/>
      <c r="AP11" s="44"/>
      <c r="AQ11" s="44"/>
      <c r="AR11" s="44"/>
      <c r="AS11" s="44"/>
      <c r="AT11" s="44"/>
      <c r="AU11" s="44"/>
    </row>
    <row r="12" spans="1:47" x14ac:dyDescent="0.25">
      <c r="A12" s="214">
        <v>10</v>
      </c>
      <c r="B12" s="214">
        <f>Eingabe!B23</f>
        <v>0</v>
      </c>
      <c r="C12" s="214">
        <f>Eingabe!C23</f>
        <v>0</v>
      </c>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4"/>
      <c r="AM12" s="44"/>
      <c r="AN12" s="44"/>
      <c r="AO12" s="44"/>
      <c r="AP12" s="44"/>
      <c r="AQ12" s="44"/>
      <c r="AR12" s="44"/>
      <c r="AS12" s="44"/>
      <c r="AT12" s="44"/>
      <c r="AU12" s="44"/>
    </row>
    <row r="13" spans="1:47" x14ac:dyDescent="0.25">
      <c r="A13" s="214">
        <v>11</v>
      </c>
      <c r="B13" s="214">
        <f>Eingabe!B24</f>
        <v>0</v>
      </c>
      <c r="C13" s="214">
        <f>Eingabe!C24</f>
        <v>0</v>
      </c>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4"/>
      <c r="AM13" s="44"/>
      <c r="AN13" s="44"/>
      <c r="AO13" s="44"/>
      <c r="AP13" s="44"/>
      <c r="AQ13" s="44"/>
      <c r="AR13" s="44"/>
      <c r="AS13" s="44"/>
      <c r="AT13" s="44"/>
      <c r="AU13" s="44"/>
    </row>
    <row r="14" spans="1:47" x14ac:dyDescent="0.25">
      <c r="A14" s="214">
        <v>12</v>
      </c>
      <c r="B14" s="214">
        <f>Eingabe!B25</f>
        <v>0</v>
      </c>
      <c r="C14" s="214">
        <f>Eingabe!C25</f>
        <v>0</v>
      </c>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4"/>
      <c r="AM14" s="44"/>
      <c r="AN14" s="44"/>
      <c r="AO14" s="44"/>
      <c r="AP14" s="44"/>
      <c r="AQ14" s="44"/>
      <c r="AR14" s="44"/>
      <c r="AS14" s="44"/>
      <c r="AT14" s="44"/>
      <c r="AU14" s="44"/>
    </row>
    <row r="15" spans="1:47" x14ac:dyDescent="0.25">
      <c r="A15" s="214">
        <v>13</v>
      </c>
      <c r="B15" s="214">
        <f>Eingabe!B26</f>
        <v>0</v>
      </c>
      <c r="C15" s="214">
        <f>Eingabe!C26</f>
        <v>0</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4"/>
      <c r="AM15" s="44"/>
      <c r="AN15" s="44"/>
      <c r="AO15" s="44"/>
      <c r="AP15" s="44"/>
      <c r="AQ15" s="44"/>
      <c r="AR15" s="44"/>
      <c r="AS15" s="44"/>
      <c r="AT15" s="44"/>
      <c r="AU15" s="44"/>
    </row>
    <row r="16" spans="1:47" x14ac:dyDescent="0.25">
      <c r="A16" s="214">
        <v>14</v>
      </c>
      <c r="B16" s="214">
        <f>Eingabe!B27</f>
        <v>0</v>
      </c>
      <c r="C16" s="214">
        <f>Eingabe!C27</f>
        <v>0</v>
      </c>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4"/>
      <c r="AM16" s="44"/>
      <c r="AN16" s="44"/>
      <c r="AO16" s="44"/>
      <c r="AP16" s="44"/>
      <c r="AQ16" s="44"/>
      <c r="AR16" s="44"/>
      <c r="AS16" s="44"/>
      <c r="AT16" s="44"/>
      <c r="AU16" s="44"/>
    </row>
    <row r="17" spans="1:47" x14ac:dyDescent="0.25">
      <c r="A17" s="214">
        <v>15</v>
      </c>
      <c r="B17" s="214">
        <f>Eingabe!B28</f>
        <v>0</v>
      </c>
      <c r="C17" s="214">
        <f>Eingabe!C28</f>
        <v>0</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4"/>
      <c r="AM17" s="44"/>
      <c r="AN17" s="44"/>
      <c r="AO17" s="44"/>
      <c r="AP17" s="44"/>
      <c r="AQ17" s="44"/>
      <c r="AR17" s="44"/>
      <c r="AS17" s="44"/>
      <c r="AT17" s="44"/>
      <c r="AU17" s="44"/>
    </row>
    <row r="18" spans="1:47" x14ac:dyDescent="0.25">
      <c r="A18" s="214">
        <v>16</v>
      </c>
      <c r="B18" s="214">
        <f>Eingabe!B29</f>
        <v>0</v>
      </c>
      <c r="C18" s="214">
        <f>Eingabe!C29</f>
        <v>0</v>
      </c>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4"/>
      <c r="AM18" s="44"/>
      <c r="AN18" s="44"/>
      <c r="AO18" s="44"/>
      <c r="AP18" s="44"/>
      <c r="AQ18" s="44"/>
      <c r="AR18" s="44"/>
      <c r="AS18" s="44"/>
      <c r="AT18" s="44"/>
      <c r="AU18" s="44"/>
    </row>
    <row r="19" spans="1:47" x14ac:dyDescent="0.25">
      <c r="A19" s="214">
        <v>17</v>
      </c>
      <c r="B19" s="214">
        <f>Eingabe!B30</f>
        <v>0</v>
      </c>
      <c r="C19" s="214">
        <f>Eingabe!C30</f>
        <v>0</v>
      </c>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4"/>
      <c r="AM19" s="44"/>
      <c r="AN19" s="44"/>
      <c r="AO19" s="44"/>
      <c r="AP19" s="44"/>
      <c r="AQ19" s="44"/>
      <c r="AR19" s="44"/>
      <c r="AS19" s="44"/>
      <c r="AT19" s="44"/>
      <c r="AU19" s="44"/>
    </row>
    <row r="20" spans="1:47" x14ac:dyDescent="0.25">
      <c r="A20" s="214">
        <v>18</v>
      </c>
      <c r="B20" s="214">
        <f>Eingabe!B31</f>
        <v>0</v>
      </c>
      <c r="C20" s="214">
        <f>Eingabe!C31</f>
        <v>0</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4"/>
      <c r="AM20" s="44"/>
      <c r="AN20" s="44"/>
      <c r="AO20" s="44"/>
      <c r="AP20" s="44"/>
      <c r="AQ20" s="44"/>
      <c r="AR20" s="44"/>
      <c r="AS20" s="44"/>
      <c r="AT20" s="44"/>
      <c r="AU20" s="44"/>
    </row>
    <row r="21" spans="1:47" x14ac:dyDescent="0.25">
      <c r="A21" s="214">
        <v>19</v>
      </c>
      <c r="B21" s="214">
        <f>Eingabe!B32</f>
        <v>0</v>
      </c>
      <c r="C21" s="214">
        <f>Eingabe!C32</f>
        <v>0</v>
      </c>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4"/>
      <c r="AM21" s="44"/>
      <c r="AN21" s="44"/>
      <c r="AO21" s="44"/>
      <c r="AP21" s="44"/>
      <c r="AQ21" s="44"/>
      <c r="AR21" s="44"/>
      <c r="AS21" s="44"/>
      <c r="AT21" s="44"/>
      <c r="AU21" s="44"/>
    </row>
    <row r="22" spans="1:47" x14ac:dyDescent="0.25">
      <c r="A22" s="214">
        <v>20</v>
      </c>
      <c r="B22" s="214">
        <f>Eingabe!B33</f>
        <v>0</v>
      </c>
      <c r="C22" s="214">
        <f>Eingabe!C33</f>
        <v>0</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4"/>
      <c r="AM22" s="44"/>
      <c r="AN22" s="44"/>
      <c r="AO22" s="44"/>
      <c r="AP22" s="44"/>
      <c r="AQ22" s="44"/>
      <c r="AR22" s="44"/>
      <c r="AS22" s="44"/>
      <c r="AT22" s="44"/>
      <c r="AU22" s="44"/>
    </row>
    <row r="23" spans="1:47" x14ac:dyDescent="0.25">
      <c r="A23" s="214">
        <v>21</v>
      </c>
      <c r="B23" s="214">
        <f>Eingabe!B34</f>
        <v>0</v>
      </c>
      <c r="C23" s="214">
        <f>Eingabe!C34</f>
        <v>0</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4"/>
      <c r="AM23" s="44"/>
      <c r="AN23" s="44"/>
      <c r="AO23" s="44"/>
      <c r="AP23" s="44"/>
      <c r="AQ23" s="44"/>
      <c r="AR23" s="44"/>
      <c r="AS23" s="44"/>
      <c r="AT23" s="44"/>
      <c r="AU23" s="44"/>
    </row>
    <row r="24" spans="1:47" x14ac:dyDescent="0.25">
      <c r="A24" s="214">
        <v>22</v>
      </c>
      <c r="B24" s="214">
        <f>Eingabe!B35</f>
        <v>0</v>
      </c>
      <c r="C24" s="214">
        <f>Eingabe!C35</f>
        <v>0</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4"/>
      <c r="AM24" s="44"/>
      <c r="AN24" s="44"/>
      <c r="AO24" s="44"/>
      <c r="AP24" s="44"/>
      <c r="AQ24" s="44"/>
      <c r="AR24" s="44"/>
      <c r="AS24" s="44"/>
      <c r="AT24" s="44"/>
      <c r="AU24" s="44"/>
    </row>
    <row r="25" spans="1:47" x14ac:dyDescent="0.25">
      <c r="A25" s="214">
        <v>23</v>
      </c>
      <c r="B25" s="214">
        <f>Eingabe!B36</f>
        <v>0</v>
      </c>
      <c r="C25" s="214">
        <f>Eingabe!C36</f>
        <v>0</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4"/>
      <c r="AM25" s="44"/>
      <c r="AN25" s="44"/>
      <c r="AO25" s="44"/>
      <c r="AP25" s="44"/>
      <c r="AQ25" s="44"/>
      <c r="AR25" s="44"/>
      <c r="AS25" s="44"/>
      <c r="AT25" s="44"/>
      <c r="AU25" s="44"/>
    </row>
    <row r="26" spans="1:47" x14ac:dyDescent="0.25">
      <c r="A26" s="214">
        <v>24</v>
      </c>
      <c r="B26" s="214">
        <f>Eingabe!B37</f>
        <v>0</v>
      </c>
      <c r="C26" s="214">
        <f>Eingabe!C37</f>
        <v>0</v>
      </c>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4"/>
      <c r="AM26" s="44"/>
      <c r="AN26" s="44"/>
      <c r="AO26" s="44"/>
      <c r="AP26" s="44"/>
      <c r="AQ26" s="44"/>
      <c r="AR26" s="44"/>
      <c r="AS26" s="44"/>
      <c r="AT26" s="44"/>
      <c r="AU26" s="44"/>
    </row>
    <row r="27" spans="1:47" x14ac:dyDescent="0.25">
      <c r="A27" s="214">
        <v>25</v>
      </c>
      <c r="B27" s="214">
        <f>Eingabe!B38</f>
        <v>0</v>
      </c>
      <c r="C27" s="214">
        <f>Eingabe!C38</f>
        <v>0</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4"/>
      <c r="AM27" s="44"/>
      <c r="AN27" s="44"/>
      <c r="AO27" s="44"/>
      <c r="AP27" s="44"/>
      <c r="AQ27" s="44"/>
      <c r="AR27" s="44"/>
      <c r="AS27" s="44"/>
      <c r="AT27" s="44"/>
      <c r="AU27" s="44"/>
    </row>
    <row r="28" spans="1:47" x14ac:dyDescent="0.25">
      <c r="A28" s="214">
        <v>26</v>
      </c>
      <c r="B28" s="214">
        <f>Eingabe!B39</f>
        <v>0</v>
      </c>
      <c r="C28" s="214">
        <f>Eingabe!C39</f>
        <v>0</v>
      </c>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4"/>
      <c r="AM28" s="44"/>
      <c r="AN28" s="44"/>
      <c r="AO28" s="44"/>
      <c r="AP28" s="44"/>
      <c r="AQ28" s="44"/>
      <c r="AR28" s="44"/>
      <c r="AS28" s="44"/>
      <c r="AT28" s="44"/>
      <c r="AU28" s="44"/>
    </row>
    <row r="29" spans="1:47" x14ac:dyDescent="0.25">
      <c r="A29" s="214">
        <v>27</v>
      </c>
      <c r="B29" s="214">
        <f>Eingabe!B40</f>
        <v>0</v>
      </c>
      <c r="C29" s="214">
        <f>Eingabe!C40</f>
        <v>0</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4"/>
      <c r="AM29" s="44"/>
      <c r="AN29" s="44"/>
      <c r="AO29" s="44"/>
      <c r="AP29" s="44"/>
      <c r="AQ29" s="44"/>
      <c r="AR29" s="44"/>
      <c r="AS29" s="44"/>
      <c r="AT29" s="44"/>
      <c r="AU29" s="44"/>
    </row>
    <row r="30" spans="1:47" x14ac:dyDescent="0.25">
      <c r="A30" s="214">
        <v>28</v>
      </c>
      <c r="B30" s="214">
        <f>Eingabe!B41</f>
        <v>0</v>
      </c>
      <c r="C30" s="214">
        <f>Eingabe!C41</f>
        <v>0</v>
      </c>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4"/>
      <c r="AM30" s="44"/>
      <c r="AN30" s="44"/>
      <c r="AO30" s="44"/>
      <c r="AP30" s="44"/>
      <c r="AQ30" s="44"/>
      <c r="AR30" s="44"/>
      <c r="AS30" s="44"/>
      <c r="AT30" s="44"/>
      <c r="AU30" s="44"/>
    </row>
    <row r="31" spans="1:47" x14ac:dyDescent="0.25">
      <c r="A31" s="214">
        <v>29</v>
      </c>
      <c r="B31" s="214">
        <f>Eingabe!B42</f>
        <v>0</v>
      </c>
      <c r="C31" s="214">
        <f>Eingabe!C42</f>
        <v>0</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4"/>
      <c r="AM31" s="44"/>
      <c r="AN31" s="44"/>
      <c r="AO31" s="44"/>
      <c r="AP31" s="44"/>
      <c r="AQ31" s="44"/>
      <c r="AR31" s="44"/>
      <c r="AS31" s="44"/>
      <c r="AT31" s="44"/>
      <c r="AU31" s="44"/>
    </row>
    <row r="32" spans="1:47" x14ac:dyDescent="0.25">
      <c r="A32" s="214">
        <v>30</v>
      </c>
      <c r="B32" s="214">
        <f>Eingabe!B43</f>
        <v>0</v>
      </c>
      <c r="C32" s="214">
        <f>Eingabe!C43</f>
        <v>0</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4"/>
      <c r="AM32" s="44"/>
      <c r="AN32" s="44"/>
      <c r="AO32" s="44"/>
      <c r="AP32" s="44"/>
      <c r="AQ32" s="44"/>
      <c r="AR32" s="44"/>
      <c r="AS32" s="44"/>
      <c r="AT32" s="44"/>
      <c r="AU32" s="44"/>
    </row>
    <row r="33" spans="4:47" s="44" customFormat="1" x14ac:dyDescent="0.25"/>
    <row r="34" spans="4:47" s="44" customFormat="1" x14ac:dyDescent="0.25"/>
    <row r="35" spans="4:47" s="44" customFormat="1" x14ac:dyDescent="0.25"/>
    <row r="36" spans="4:47" s="44" customFormat="1" x14ac:dyDescent="0.25"/>
    <row r="37" spans="4:47" s="44" customFormat="1" x14ac:dyDescent="0.25"/>
    <row r="38" spans="4:47" s="44" customFormat="1" x14ac:dyDescent="0.25"/>
    <row r="39" spans="4:47" s="44" customFormat="1" x14ac:dyDescent="0.25"/>
    <row r="40" spans="4:47" s="44" customFormat="1" x14ac:dyDescent="0.25"/>
    <row r="41" spans="4:47" s="44" customFormat="1" x14ac:dyDescent="0.25"/>
    <row r="42" spans="4:47" x14ac:dyDescent="0.25">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row>
  </sheetData>
  <sheetProtection sheet="1" objects="1" scenarios="1" formatCells="0" formatColumns="0" formatRows="0"/>
  <pageMargins left="0.7" right="0.7" top="0.78740157499999996" bottom="0.78740157499999996"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0B69-1E0A-41E9-B223-1C940374C78B}">
  <sheetPr>
    <tabColor theme="3" tint="0.39997558519241921"/>
  </sheetPr>
  <dimension ref="A1:K8"/>
  <sheetViews>
    <sheetView workbookViewId="0">
      <selection activeCell="C36" sqref="C36"/>
    </sheetView>
  </sheetViews>
  <sheetFormatPr baseColWidth="10" defaultColWidth="11.5703125" defaultRowHeight="15" x14ac:dyDescent="0.25"/>
  <cols>
    <col min="1" max="11" width="10.140625" style="21" customWidth="1"/>
    <col min="12" max="16384" width="11.5703125" style="21"/>
  </cols>
  <sheetData>
    <row r="1" spans="1:11" ht="15.75" thickBot="1" x14ac:dyDescent="0.3">
      <c r="A1" s="113" t="s">
        <v>78</v>
      </c>
      <c r="B1" s="114">
        <f>NSchl!C3</f>
        <v>0</v>
      </c>
      <c r="C1" s="114">
        <f>NSchl!C4</f>
        <v>0.5</v>
      </c>
      <c r="D1" s="114">
        <f>NSchl!C5</f>
        <v>0.64</v>
      </c>
      <c r="E1" s="114">
        <f>NSchl!C6</f>
        <v>0.79</v>
      </c>
      <c r="F1" s="114">
        <f>NSchl!C7</f>
        <v>0.91</v>
      </c>
      <c r="G1" s="115">
        <v>1</v>
      </c>
    </row>
    <row r="2" spans="1:11" x14ac:dyDescent="0.25">
      <c r="A2" s="111"/>
      <c r="B2" s="116">
        <f>NSchl!B3</f>
        <v>5</v>
      </c>
      <c r="C2" s="116">
        <f>NSchl!B4</f>
        <v>4</v>
      </c>
      <c r="D2" s="116">
        <f>NSchl!B5</f>
        <v>3</v>
      </c>
      <c r="E2" s="116">
        <f>NSchl!B6</f>
        <v>2</v>
      </c>
      <c r="F2" s="116">
        <f>NSchl!B7</f>
        <v>1</v>
      </c>
      <c r="G2" s="112"/>
    </row>
    <row r="3" spans="1:11" ht="15.75" thickBot="1" x14ac:dyDescent="0.3">
      <c r="A3" s="117"/>
      <c r="B3" s="118"/>
      <c r="C3" s="118">
        <f>NSchl!B3</f>
        <v>5</v>
      </c>
      <c r="D3" s="118">
        <f>NSchl!B4</f>
        <v>4</v>
      </c>
      <c r="E3" s="118">
        <f>NSchl!B5</f>
        <v>3</v>
      </c>
      <c r="F3" s="118">
        <f>NSchl!B6</f>
        <v>2</v>
      </c>
      <c r="G3" s="119">
        <f>NSchl!B7</f>
        <v>1</v>
      </c>
    </row>
    <row r="5" spans="1:11" x14ac:dyDescent="0.25">
      <c r="A5" s="21" t="str">
        <f>Eingabe!B2</f>
        <v>SA</v>
      </c>
      <c r="B5" s="21" t="str">
        <f>Eingabe!B3</f>
        <v>P</v>
      </c>
      <c r="C5" s="21" t="str">
        <f>Eingabe!B46</f>
        <v>SA+P</v>
      </c>
      <c r="D5" s="21" t="str">
        <f>Eingabe!B4</f>
        <v>HÜ</v>
      </c>
      <c r="E5" s="21" t="str">
        <f>Eingabe!B5</f>
        <v>WH</v>
      </c>
      <c r="F5" s="21" t="str">
        <f>Eingabe!B6</f>
        <v>Referate</v>
      </c>
      <c r="G5" s="21" t="str">
        <f>Eingabe!B7</f>
        <v>Arbeiten</v>
      </c>
      <c r="H5" s="21" t="str">
        <f>Eingabe!B8</f>
        <v>Listenings</v>
      </c>
      <c r="I5" s="21" t="str">
        <f>Eingabe!B9</f>
        <v>Readings</v>
      </c>
      <c r="J5" s="21" t="str">
        <f>Eingabe!B10</f>
        <v>Gruppenarbeit</v>
      </c>
      <c r="K5" s="21" t="str">
        <f>Eingabe!B11</f>
        <v>Vorsingen</v>
      </c>
    </row>
    <row r="7" spans="1:11" x14ac:dyDescent="0.25">
      <c r="A7" s="206" t="s">
        <v>100</v>
      </c>
    </row>
    <row r="8" spans="1:11" x14ac:dyDescent="0.25">
      <c r="A8" s="21">
        <f>IF(SUM(Eingabe!C4:C11)=0,0,1)</f>
        <v>0</v>
      </c>
    </row>
  </sheetData>
  <sheetProtection sheet="1" objects="1" scenarios="1" formatCells="0" formatColumns="0" formatRows="0" insertColumns="0"/>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EZ33"/>
  <sheetViews>
    <sheetView topLeftCell="C1" zoomScale="85" zoomScaleNormal="85" workbookViewId="0">
      <selection activeCell="C36" sqref="C36"/>
    </sheetView>
  </sheetViews>
  <sheetFormatPr baseColWidth="10" defaultColWidth="11.42578125" defaultRowHeight="15" x14ac:dyDescent="0.25"/>
  <cols>
    <col min="1" max="1" width="1.42578125" customWidth="1"/>
    <col min="2" max="2" width="13" bestFit="1" customWidth="1"/>
    <col min="3" max="3" width="11.42578125" bestFit="1" customWidth="1"/>
    <col min="4" max="7" width="5" customWidth="1"/>
    <col min="8" max="8" width="8.140625" bestFit="1" customWidth="1"/>
    <col min="9" max="169" width="5" customWidth="1"/>
  </cols>
  <sheetData>
    <row r="1" spans="2:156" ht="15.75" thickBot="1" x14ac:dyDescent="0.3"/>
    <row r="2" spans="2:156" s="1" customFormat="1" ht="50.25" thickBot="1" x14ac:dyDescent="0.3">
      <c r="B2" s="8" t="str">
        <f>Eingabe!B1</f>
        <v>8g</v>
      </c>
      <c r="D2" s="3" t="str">
        <f>Eingabe!D1</f>
        <v>1.SA</v>
      </c>
      <c r="E2" s="3" t="str">
        <f>Eingabe!E1</f>
        <v>2.SA</v>
      </c>
      <c r="F2" s="3" t="str">
        <f>Eingabe!F1</f>
        <v>3.SA</v>
      </c>
      <c r="G2" s="3" t="str">
        <f>Eingabe!G1</f>
        <v>4.SA</v>
      </c>
      <c r="H2" s="3" t="str">
        <f>Eingabe!H1</f>
        <v>Prüfung 1</v>
      </c>
      <c r="I2" s="3" t="str">
        <f>Eingabe!I1</f>
        <v>Prüfung 2</v>
      </c>
      <c r="J2" s="3" t="str">
        <f>Eingabe!J1</f>
        <v>Prüfung 3</v>
      </c>
      <c r="K2" s="3" t="str">
        <f>Eingabe!K1</f>
        <v>Prüfung 4</v>
      </c>
      <c r="L2" s="3">
        <f>Eingabe!L1</f>
        <v>0</v>
      </c>
      <c r="M2" s="3">
        <f>Eingabe!M1</f>
        <v>0</v>
      </c>
      <c r="N2" s="3">
        <f>Eingabe!N1</f>
        <v>0</v>
      </c>
      <c r="O2" s="3">
        <f>Eingabe!O1</f>
        <v>0</v>
      </c>
      <c r="P2" s="3">
        <f>Eingabe!P1</f>
        <v>0</v>
      </c>
      <c r="Q2" s="3">
        <f>Eingabe!Q1</f>
        <v>0</v>
      </c>
      <c r="R2" s="3">
        <f>Eingabe!R1</f>
        <v>0</v>
      </c>
      <c r="S2" s="3">
        <f>Eingabe!S1</f>
        <v>0</v>
      </c>
      <c r="T2" s="3">
        <f>Eingabe!T1</f>
        <v>0</v>
      </c>
      <c r="U2" s="3">
        <f>Eingabe!U1</f>
        <v>0</v>
      </c>
      <c r="V2" s="3">
        <f>Eingabe!V1</f>
        <v>0</v>
      </c>
      <c r="W2" s="3">
        <f>Eingabe!W1</f>
        <v>0</v>
      </c>
      <c r="X2" s="3">
        <f>Eingabe!X1</f>
        <v>0</v>
      </c>
      <c r="Y2" s="3">
        <f>Eingabe!Y1</f>
        <v>0</v>
      </c>
      <c r="Z2" s="3">
        <f>Eingabe!Z1</f>
        <v>0</v>
      </c>
      <c r="AA2" s="3">
        <f>Eingabe!AA1</f>
        <v>0</v>
      </c>
      <c r="AB2" s="3">
        <f>Eingabe!AB1</f>
        <v>0</v>
      </c>
      <c r="AC2" s="3">
        <f>Eingabe!AC1</f>
        <v>0</v>
      </c>
      <c r="AD2" s="3">
        <f>Eingabe!AD1</f>
        <v>0</v>
      </c>
      <c r="AE2" s="3">
        <f>Eingabe!AE1</f>
        <v>0</v>
      </c>
      <c r="AF2" s="3">
        <f>Eingabe!AF1</f>
        <v>0</v>
      </c>
      <c r="AG2" s="3">
        <f>Eingabe!AG1</f>
        <v>0</v>
      </c>
      <c r="AH2" s="3">
        <f>Eingabe!AH1</f>
        <v>0</v>
      </c>
      <c r="AI2" s="3">
        <f>Eingabe!AI1</f>
        <v>0</v>
      </c>
      <c r="AJ2" s="3">
        <f>Eingabe!AJ1</f>
        <v>0</v>
      </c>
      <c r="AK2" s="3">
        <f>Eingabe!AK1</f>
        <v>0</v>
      </c>
      <c r="AL2" s="3">
        <f>Eingabe!AL1</f>
        <v>0</v>
      </c>
      <c r="AM2" s="3">
        <f>Eingabe!AM1</f>
        <v>0</v>
      </c>
      <c r="AN2" s="3">
        <f>Eingabe!AN1</f>
        <v>0</v>
      </c>
      <c r="AO2" s="3">
        <f>Eingabe!BX1</f>
        <v>0</v>
      </c>
      <c r="AP2" s="3">
        <f>Eingabe!BY1</f>
        <v>0</v>
      </c>
      <c r="AQ2" s="3">
        <f>Eingabe!BZ1</f>
        <v>0</v>
      </c>
      <c r="AR2" s="3">
        <f>Eingabe!CA1</f>
        <v>0</v>
      </c>
      <c r="AS2" s="3">
        <f>Eingabe!CB1</f>
        <v>0</v>
      </c>
      <c r="AT2" s="3">
        <f>Eingabe!CC1</f>
        <v>0</v>
      </c>
      <c r="AU2" s="3">
        <f>Eingabe!CD1</f>
        <v>0</v>
      </c>
      <c r="AV2" s="3">
        <f>Eingabe!CE1</f>
        <v>0</v>
      </c>
      <c r="AW2" s="3">
        <f>Eingabe!CF1</f>
        <v>0</v>
      </c>
      <c r="AX2" s="3">
        <f>Eingabe!CG1</f>
        <v>0</v>
      </c>
      <c r="AY2" s="3">
        <f>Eingabe!CH1</f>
        <v>0</v>
      </c>
      <c r="AZ2" s="3">
        <f>Eingabe!CI1</f>
        <v>0</v>
      </c>
      <c r="BA2" s="3">
        <f>Eingabe!CJ1</f>
        <v>0</v>
      </c>
      <c r="BB2" s="3">
        <f>Eingabe!CK1</f>
        <v>0</v>
      </c>
      <c r="BC2" s="3">
        <f>Eingabe!CL1</f>
        <v>0</v>
      </c>
      <c r="BD2" s="3">
        <f>Eingabe!CM1</f>
        <v>0</v>
      </c>
      <c r="BE2" s="3">
        <f>Eingabe!CN1</f>
        <v>0</v>
      </c>
      <c r="BF2" s="3">
        <f>Eingabe!CO1</f>
        <v>0</v>
      </c>
      <c r="BG2" s="3">
        <f>Eingabe!CP1</f>
        <v>0</v>
      </c>
      <c r="BH2" s="3">
        <f>Eingabe!CQ1</f>
        <v>0</v>
      </c>
      <c r="BI2" s="3">
        <f>Eingabe!CR1</f>
        <v>0</v>
      </c>
      <c r="BJ2" s="3">
        <f>Eingabe!CS1</f>
        <v>0</v>
      </c>
      <c r="BK2" s="3">
        <f>Eingabe!CT1</f>
        <v>0</v>
      </c>
      <c r="BL2" s="3">
        <f>Eingabe!CU1</f>
        <v>0</v>
      </c>
      <c r="BM2" s="3">
        <f>Eingabe!CV1</f>
        <v>0</v>
      </c>
      <c r="BN2" s="3">
        <f>Eingabe!CW1</f>
        <v>0</v>
      </c>
      <c r="BO2" s="3">
        <f>Eingabe!CX1</f>
        <v>0</v>
      </c>
      <c r="BP2" s="3">
        <f>Eingabe!CY1</f>
        <v>0</v>
      </c>
      <c r="BQ2" s="3">
        <f>Eingabe!CZ1</f>
        <v>0</v>
      </c>
      <c r="BR2" s="3">
        <f>Eingabe!DA1</f>
        <v>0</v>
      </c>
      <c r="BS2" s="3">
        <f>Eingabe!DB1</f>
        <v>0</v>
      </c>
      <c r="BT2" s="3">
        <f>Eingabe!DC1</f>
        <v>0</v>
      </c>
      <c r="BU2" s="3">
        <f>Eingabe!DD1</f>
        <v>0</v>
      </c>
      <c r="BV2" s="3">
        <f>Eingabe!DE1</f>
        <v>0</v>
      </c>
      <c r="BW2" s="3">
        <f>Eingabe!DF1</f>
        <v>0</v>
      </c>
      <c r="BX2" s="3">
        <f>Eingabe!DG1</f>
        <v>0</v>
      </c>
      <c r="BY2" s="3">
        <f>Eingabe!DH1</f>
        <v>0</v>
      </c>
      <c r="BZ2" s="3">
        <f>Eingabe!DI1</f>
        <v>0</v>
      </c>
      <c r="CA2" s="3">
        <f>Eingabe!DJ1</f>
        <v>0</v>
      </c>
      <c r="CB2" s="3">
        <f>Eingabe!DK1</f>
        <v>0</v>
      </c>
      <c r="CC2" s="3">
        <f>Eingabe!DL1</f>
        <v>0</v>
      </c>
      <c r="CD2" s="3">
        <f>Eingabe!DM1</f>
        <v>0</v>
      </c>
      <c r="CE2" s="3">
        <f>Eingabe!DN1</f>
        <v>0</v>
      </c>
      <c r="CF2" s="3">
        <f>Eingabe!DO1</f>
        <v>0</v>
      </c>
      <c r="CG2" s="3">
        <f>Eingabe!DP1</f>
        <v>0</v>
      </c>
      <c r="CH2" s="3">
        <f>Eingabe!DQ1</f>
        <v>0</v>
      </c>
      <c r="CI2" s="3">
        <f>Eingabe!DR1</f>
        <v>0</v>
      </c>
      <c r="CJ2" s="3">
        <f>Eingabe!DS1</f>
        <v>0</v>
      </c>
      <c r="CK2" s="3">
        <f>Eingabe!DT1</f>
        <v>0</v>
      </c>
      <c r="CL2" s="3">
        <f>Eingabe!DU1</f>
        <v>0</v>
      </c>
      <c r="CM2" s="3">
        <f>Eingabe!DV1</f>
        <v>0</v>
      </c>
      <c r="CN2" s="3">
        <f>Eingabe!DW1</f>
        <v>0</v>
      </c>
      <c r="CO2" s="3">
        <f>Eingabe!DX1</f>
        <v>0</v>
      </c>
      <c r="CP2" s="3">
        <f>Eingabe!DY1</f>
        <v>0</v>
      </c>
      <c r="CQ2" s="3">
        <f>Eingabe!DZ1</f>
        <v>0</v>
      </c>
      <c r="CR2" s="3">
        <f>Eingabe!EA1</f>
        <v>0</v>
      </c>
      <c r="CS2" s="3">
        <f>Eingabe!EB1</f>
        <v>0</v>
      </c>
      <c r="CT2" s="3">
        <f>Eingabe!EC1</f>
        <v>0</v>
      </c>
      <c r="CU2" s="3">
        <f>Eingabe!ED1</f>
        <v>0</v>
      </c>
      <c r="CV2" s="3">
        <f>Eingabe!EE1</f>
        <v>0</v>
      </c>
      <c r="CW2" s="3">
        <f>Eingabe!EF1</f>
        <v>0</v>
      </c>
      <c r="CX2" s="3">
        <f>Eingabe!EG1</f>
        <v>0</v>
      </c>
      <c r="CY2" s="3">
        <f>Eingabe!EH1</f>
        <v>0</v>
      </c>
      <c r="CZ2" s="3">
        <f>Eingabe!EI1</f>
        <v>0</v>
      </c>
      <c r="DA2" s="3">
        <f>Eingabe!EJ1</f>
        <v>0</v>
      </c>
      <c r="DB2" s="3">
        <f>Eingabe!EK1</f>
        <v>0</v>
      </c>
      <c r="DC2" s="3">
        <f>Eingabe!EL1</f>
        <v>0</v>
      </c>
      <c r="DD2" s="3">
        <f>Eingabe!EM1</f>
        <v>0</v>
      </c>
      <c r="DE2" s="3">
        <f>Eingabe!EN1</f>
        <v>0</v>
      </c>
      <c r="DF2" s="3">
        <f>Eingabe!EO1</f>
        <v>0</v>
      </c>
      <c r="DG2" s="3">
        <f>Eingabe!EP1</f>
        <v>0</v>
      </c>
      <c r="DH2" s="3">
        <f>Eingabe!EQ1</f>
        <v>0</v>
      </c>
      <c r="DI2" s="3">
        <f>Eingabe!ER1</f>
        <v>0</v>
      </c>
      <c r="DJ2" s="3">
        <f>Eingabe!ES1</f>
        <v>0</v>
      </c>
      <c r="DK2" s="3">
        <f>Eingabe!ET1</f>
        <v>0</v>
      </c>
      <c r="DL2" s="3">
        <f>Eingabe!EU1</f>
        <v>0</v>
      </c>
      <c r="DM2" s="3">
        <f>Eingabe!EV1</f>
        <v>0</v>
      </c>
      <c r="DN2" s="3">
        <f>Eingabe!EW1</f>
        <v>0</v>
      </c>
      <c r="DO2" s="3">
        <f>Eingabe!EX1</f>
        <v>0</v>
      </c>
      <c r="DP2" s="3">
        <f>Eingabe!EY1</f>
        <v>0</v>
      </c>
      <c r="DQ2" s="3">
        <f>Eingabe!EZ1</f>
        <v>0</v>
      </c>
      <c r="DR2" s="3">
        <f>Eingabe!FA1</f>
        <v>0</v>
      </c>
      <c r="DS2" s="3">
        <f>Eingabe!FB1</f>
        <v>0</v>
      </c>
      <c r="DT2" s="3">
        <f>Eingabe!FC1</f>
        <v>0</v>
      </c>
      <c r="DU2" s="3">
        <f>Eingabe!FD1</f>
        <v>0</v>
      </c>
      <c r="DV2" s="3">
        <f>Eingabe!FE1</f>
        <v>0</v>
      </c>
      <c r="DW2" s="3">
        <f>Eingabe!FF1</f>
        <v>0</v>
      </c>
      <c r="DX2" s="3">
        <f>Eingabe!FG1</f>
        <v>0</v>
      </c>
      <c r="DY2" s="3">
        <f>Eingabe!FH1</f>
        <v>0</v>
      </c>
      <c r="DZ2" s="3">
        <f>Eingabe!FI1</f>
        <v>0</v>
      </c>
      <c r="EA2" s="3">
        <f>Eingabe!FJ1</f>
        <v>0</v>
      </c>
      <c r="EB2" s="3">
        <f>Eingabe!FK1</f>
        <v>0</v>
      </c>
      <c r="EC2" s="3">
        <f>Eingabe!FL1</f>
        <v>0</v>
      </c>
      <c r="ED2" s="3">
        <f>Eingabe!FM1</f>
        <v>0</v>
      </c>
      <c r="EE2" s="3">
        <f>Eingabe!FN1</f>
        <v>0</v>
      </c>
      <c r="EF2" s="3">
        <f>Eingabe!FO1</f>
        <v>0</v>
      </c>
      <c r="EG2" s="3">
        <f>Eingabe!FP1</f>
        <v>0</v>
      </c>
      <c r="EH2" s="3">
        <f>Eingabe!FQ1</f>
        <v>0</v>
      </c>
      <c r="EI2" s="3">
        <f>Eingabe!FR1</f>
        <v>0</v>
      </c>
      <c r="EJ2" s="3">
        <f>Eingabe!FS1</f>
        <v>0</v>
      </c>
      <c r="EK2" s="3">
        <f>Eingabe!FT1</f>
        <v>0</v>
      </c>
      <c r="EL2" s="3">
        <f>Eingabe!FU1</f>
        <v>0</v>
      </c>
      <c r="EM2" s="3">
        <f>Eingabe!FV1</f>
        <v>0</v>
      </c>
      <c r="EN2" s="3">
        <f>Eingabe!FW1</f>
        <v>0</v>
      </c>
      <c r="EO2" s="3">
        <f>Eingabe!FX1</f>
        <v>0</v>
      </c>
      <c r="EP2" s="3">
        <f>Eingabe!FY1</f>
        <v>0</v>
      </c>
      <c r="EQ2" s="3">
        <f>Eingabe!FZ1</f>
        <v>0</v>
      </c>
      <c r="ER2" s="3">
        <f>Eingabe!GA1</f>
        <v>0</v>
      </c>
      <c r="ES2" s="3">
        <f>Eingabe!GB1</f>
        <v>0</v>
      </c>
      <c r="ET2" s="3">
        <f>Eingabe!EC1</f>
        <v>0</v>
      </c>
      <c r="EU2" s="3">
        <f>Eingabe!ES1</f>
        <v>0</v>
      </c>
      <c r="EV2" s="3">
        <f>Eingabe!ET1</f>
        <v>0</v>
      </c>
      <c r="EW2" s="3">
        <f>Eingabe!EW1</f>
        <v>0</v>
      </c>
      <c r="EX2" s="3">
        <f>Eingabe!EX1</f>
        <v>0</v>
      </c>
      <c r="EY2" s="3">
        <f>Eingabe!EY1</f>
        <v>0</v>
      </c>
      <c r="EZ2" s="3">
        <f>Eingabe!EZ1</f>
        <v>0</v>
      </c>
    </row>
    <row r="3" spans="2:156" s="2" customFormat="1" ht="15.75" thickBot="1" x14ac:dyDescent="0.3">
      <c r="C3" s="6" t="s">
        <v>7</v>
      </c>
      <c r="D3" s="4">
        <f>Eingabe!D12</f>
        <v>70</v>
      </c>
      <c r="E3" s="4">
        <f>Eingabe!E12</f>
        <v>80</v>
      </c>
      <c r="F3" s="4">
        <f>Eingabe!F12</f>
        <v>90</v>
      </c>
      <c r="G3" s="4">
        <f>Eingabe!G12</f>
        <v>100</v>
      </c>
      <c r="H3" s="4">
        <f>Eingabe!H12</f>
        <v>30</v>
      </c>
      <c r="I3" s="4">
        <f>Eingabe!I12</f>
        <v>30</v>
      </c>
      <c r="J3" s="4">
        <f>Eingabe!J12</f>
        <v>30</v>
      </c>
      <c r="K3" s="4">
        <f>Eingabe!K12</f>
        <v>30</v>
      </c>
      <c r="L3" s="4">
        <f>Eingabe!L12</f>
        <v>2</v>
      </c>
      <c r="M3" s="4">
        <f>Eingabe!M12</f>
        <v>2</v>
      </c>
      <c r="N3" s="4">
        <f>Eingabe!N12</f>
        <v>2</v>
      </c>
      <c r="O3" s="4">
        <f>Eingabe!O12</f>
        <v>2</v>
      </c>
      <c r="P3" s="4">
        <f>Eingabe!P12</f>
        <v>2</v>
      </c>
      <c r="Q3" s="4">
        <f>Eingabe!Q12</f>
        <v>2</v>
      </c>
      <c r="R3" s="4">
        <f>Eingabe!R12</f>
        <v>2</v>
      </c>
      <c r="S3" s="4">
        <f>Eingabe!S12</f>
        <v>2</v>
      </c>
      <c r="T3" s="4">
        <f>Eingabe!T12</f>
        <v>2</v>
      </c>
      <c r="U3" s="4">
        <f>Eingabe!U12</f>
        <v>2</v>
      </c>
      <c r="V3" s="4">
        <f>Eingabe!V12</f>
        <v>2</v>
      </c>
      <c r="W3" s="4">
        <f>Eingabe!W12</f>
        <v>2</v>
      </c>
      <c r="X3" s="4">
        <f>Eingabe!X12</f>
        <v>2</v>
      </c>
      <c r="Y3" s="4">
        <f>Eingabe!Y12</f>
        <v>2</v>
      </c>
      <c r="Z3" s="4">
        <f>Eingabe!Z12</f>
        <v>2</v>
      </c>
      <c r="AA3" s="4">
        <f>Eingabe!AA12</f>
        <v>2</v>
      </c>
      <c r="AB3" s="4">
        <f>Eingabe!AB12</f>
        <v>2</v>
      </c>
      <c r="AC3" s="4">
        <f>Eingabe!AC12</f>
        <v>2</v>
      </c>
      <c r="AD3" s="4">
        <f>Eingabe!AD12</f>
        <v>2</v>
      </c>
      <c r="AE3" s="4">
        <f>Eingabe!AE12</f>
        <v>2</v>
      </c>
      <c r="AF3" s="4">
        <f>Eingabe!AF12</f>
        <v>2</v>
      </c>
      <c r="AG3" s="4">
        <f>Eingabe!AG12</f>
        <v>2</v>
      </c>
      <c r="AH3" s="4">
        <f>Eingabe!AH12</f>
        <v>2</v>
      </c>
      <c r="AI3" s="4">
        <f>Eingabe!AI12</f>
        <v>2</v>
      </c>
      <c r="AJ3" s="4">
        <f>Eingabe!AJ12</f>
        <v>2</v>
      </c>
      <c r="AK3" s="4">
        <f>Eingabe!AK12</f>
        <v>2</v>
      </c>
      <c r="AL3" s="4">
        <f>Eingabe!AL12</f>
        <v>2</v>
      </c>
      <c r="AM3" s="4">
        <f>Eingabe!AM12</f>
        <v>2</v>
      </c>
      <c r="AN3" s="4">
        <f>Eingabe!AN12</f>
        <v>2</v>
      </c>
      <c r="AO3" s="4">
        <f>Eingabe!BX12</f>
        <v>2</v>
      </c>
      <c r="AP3" s="4">
        <f>Eingabe!BY12</f>
        <v>2</v>
      </c>
      <c r="AQ3" s="4">
        <f>Eingabe!BZ12</f>
        <v>2</v>
      </c>
      <c r="AR3" s="4">
        <f>Eingabe!CA12</f>
        <v>2</v>
      </c>
      <c r="AS3" s="4">
        <f>Eingabe!CB12</f>
        <v>2</v>
      </c>
      <c r="AT3" s="4">
        <f>Eingabe!CC12</f>
        <v>2</v>
      </c>
      <c r="AU3" s="4">
        <f>Eingabe!CD12</f>
        <v>2</v>
      </c>
      <c r="AV3" s="4">
        <f>Eingabe!CE12</f>
        <v>2</v>
      </c>
      <c r="AW3" s="4">
        <f>Eingabe!CF12</f>
        <v>2</v>
      </c>
      <c r="AX3" s="4">
        <f>Eingabe!CG12</f>
        <v>2</v>
      </c>
      <c r="AY3" s="4">
        <f>Eingabe!CH12</f>
        <v>2</v>
      </c>
      <c r="AZ3" s="4">
        <f>Eingabe!CI12</f>
        <v>2</v>
      </c>
      <c r="BA3" s="4">
        <f>Eingabe!CJ12</f>
        <v>2</v>
      </c>
      <c r="BB3" s="4">
        <f>Eingabe!CK12</f>
        <v>2</v>
      </c>
      <c r="BC3" s="4">
        <f>Eingabe!CL12</f>
        <v>2</v>
      </c>
      <c r="BD3" s="4">
        <f>Eingabe!CM12</f>
        <v>2</v>
      </c>
      <c r="BE3" s="4">
        <f>Eingabe!CN12</f>
        <v>2</v>
      </c>
      <c r="BF3" s="4">
        <f>Eingabe!CO12</f>
        <v>2</v>
      </c>
      <c r="BG3" s="4">
        <f>Eingabe!CP12</f>
        <v>2</v>
      </c>
      <c r="BH3" s="4">
        <f>Eingabe!CQ12</f>
        <v>2</v>
      </c>
      <c r="BI3" s="4">
        <f>Eingabe!CR12</f>
        <v>2</v>
      </c>
      <c r="BJ3" s="4">
        <f>Eingabe!CS12</f>
        <v>2</v>
      </c>
      <c r="BK3" s="4">
        <f>Eingabe!CT12</f>
        <v>2</v>
      </c>
      <c r="BL3" s="4">
        <f>Eingabe!CU12</f>
        <v>2</v>
      </c>
      <c r="BM3" s="4">
        <f>Eingabe!CV12</f>
        <v>2</v>
      </c>
      <c r="BN3" s="4">
        <f>Eingabe!CW12</f>
        <v>2</v>
      </c>
      <c r="BO3" s="4">
        <f>Eingabe!CX12</f>
        <v>2</v>
      </c>
      <c r="BP3" s="4">
        <f>Eingabe!CY12</f>
        <v>2</v>
      </c>
      <c r="BQ3" s="4">
        <f>Eingabe!CZ12</f>
        <v>2</v>
      </c>
      <c r="BR3" s="4">
        <f>Eingabe!DA12</f>
        <v>2</v>
      </c>
      <c r="BS3" s="4">
        <f>Eingabe!DB12</f>
        <v>2</v>
      </c>
      <c r="BT3" s="4">
        <f>Eingabe!DC12</f>
        <v>2</v>
      </c>
      <c r="BU3" s="4">
        <f>Eingabe!DD12</f>
        <v>2</v>
      </c>
      <c r="BV3" s="4">
        <f>Eingabe!DE12</f>
        <v>2</v>
      </c>
      <c r="BW3" s="4">
        <f>Eingabe!DF12</f>
        <v>2</v>
      </c>
      <c r="BX3" s="4">
        <f>Eingabe!DG12</f>
        <v>2</v>
      </c>
      <c r="BY3" s="4">
        <f>Eingabe!DH12</f>
        <v>2</v>
      </c>
      <c r="BZ3" s="4">
        <f>Eingabe!DI12</f>
        <v>2</v>
      </c>
      <c r="CA3" s="4">
        <f>Eingabe!DJ12</f>
        <v>2</v>
      </c>
      <c r="CB3" s="4">
        <f>Eingabe!DK12</f>
        <v>2</v>
      </c>
      <c r="CC3" s="4">
        <f>Eingabe!DL12</f>
        <v>2</v>
      </c>
      <c r="CD3" s="4">
        <f>Eingabe!DM12</f>
        <v>2</v>
      </c>
      <c r="CE3" s="4">
        <f>Eingabe!DN12</f>
        <v>2</v>
      </c>
      <c r="CF3" s="4">
        <f>Eingabe!DO12</f>
        <v>2</v>
      </c>
      <c r="CG3" s="4">
        <f>Eingabe!DP12</f>
        <v>2</v>
      </c>
      <c r="CH3" s="4">
        <f>Eingabe!DQ12</f>
        <v>2</v>
      </c>
      <c r="CI3" s="4">
        <f>Eingabe!DR12</f>
        <v>2</v>
      </c>
      <c r="CJ3" s="4">
        <f>Eingabe!DS12</f>
        <v>2</v>
      </c>
      <c r="CK3" s="4">
        <f>Eingabe!DT12</f>
        <v>2</v>
      </c>
      <c r="CL3" s="4">
        <f>Eingabe!DU12</f>
        <v>2</v>
      </c>
      <c r="CM3" s="4">
        <f>Eingabe!DV12</f>
        <v>2</v>
      </c>
      <c r="CN3" s="4">
        <f>Eingabe!DW12</f>
        <v>2</v>
      </c>
      <c r="CO3" s="4">
        <f>Eingabe!DX12</f>
        <v>2</v>
      </c>
      <c r="CP3" s="4">
        <f>Eingabe!DY12</f>
        <v>2</v>
      </c>
      <c r="CQ3" s="4">
        <f>Eingabe!DZ12</f>
        <v>2</v>
      </c>
      <c r="CR3" s="4">
        <f>Eingabe!EA12</f>
        <v>2</v>
      </c>
      <c r="CS3" s="4">
        <f>Eingabe!EB12</f>
        <v>2</v>
      </c>
      <c r="CT3" s="4">
        <f>Eingabe!EC12</f>
        <v>2</v>
      </c>
      <c r="CU3" s="4">
        <f>Eingabe!ED12</f>
        <v>2</v>
      </c>
      <c r="CV3" s="4">
        <f>Eingabe!EE12</f>
        <v>2</v>
      </c>
      <c r="CW3" s="4">
        <f>Eingabe!EF12</f>
        <v>2</v>
      </c>
      <c r="CX3" s="4">
        <f>Eingabe!EG12</f>
        <v>2</v>
      </c>
      <c r="CY3" s="4">
        <f>Eingabe!EH12</f>
        <v>2</v>
      </c>
      <c r="CZ3" s="4">
        <f>Eingabe!EI12</f>
        <v>2</v>
      </c>
      <c r="DA3" s="4">
        <f>Eingabe!EJ12</f>
        <v>2</v>
      </c>
      <c r="DB3" s="4">
        <f>Eingabe!EK12</f>
        <v>2</v>
      </c>
      <c r="DC3" s="4">
        <f>Eingabe!EL12</f>
        <v>2</v>
      </c>
      <c r="DD3" s="4">
        <f>Eingabe!EM12</f>
        <v>2</v>
      </c>
      <c r="DE3" s="4">
        <f>Eingabe!EN12</f>
        <v>2</v>
      </c>
      <c r="DF3" s="4">
        <f>Eingabe!EO12</f>
        <v>2</v>
      </c>
      <c r="DG3" s="4">
        <f>Eingabe!EP12</f>
        <v>2</v>
      </c>
      <c r="DH3" s="4">
        <f>Eingabe!EQ12</f>
        <v>2</v>
      </c>
      <c r="DI3" s="4">
        <f>Eingabe!ER12</f>
        <v>2</v>
      </c>
      <c r="DJ3" s="4">
        <f>Eingabe!ES12</f>
        <v>2</v>
      </c>
      <c r="DK3" s="4">
        <f>Eingabe!ET12</f>
        <v>2</v>
      </c>
      <c r="DL3" s="4">
        <f>Eingabe!EU12</f>
        <v>2</v>
      </c>
      <c r="DM3" s="4">
        <f>Eingabe!EV12</f>
        <v>2</v>
      </c>
      <c r="DN3" s="4">
        <f>Eingabe!EW12</f>
        <v>2</v>
      </c>
      <c r="DO3" s="4">
        <f>Eingabe!EX12</f>
        <v>2</v>
      </c>
      <c r="DP3" s="4">
        <f>Eingabe!EY12</f>
        <v>2</v>
      </c>
      <c r="DQ3" s="4">
        <f>Eingabe!EZ12</f>
        <v>2</v>
      </c>
      <c r="DR3" s="4">
        <f>Eingabe!FA12</f>
        <v>0</v>
      </c>
      <c r="DS3" s="4">
        <f>Eingabe!FB12</f>
        <v>0</v>
      </c>
      <c r="DT3" s="4">
        <f>Eingabe!FC12</f>
        <v>0</v>
      </c>
      <c r="DU3" s="4">
        <f>Eingabe!FD12</f>
        <v>0</v>
      </c>
      <c r="DV3" s="4">
        <f>Eingabe!FE12</f>
        <v>0</v>
      </c>
      <c r="DW3" s="4">
        <f>Eingabe!FF12</f>
        <v>0</v>
      </c>
      <c r="DX3" s="4">
        <f>Eingabe!FG12</f>
        <v>0</v>
      </c>
      <c r="DY3" s="4">
        <f>Eingabe!FH12</f>
        <v>0</v>
      </c>
      <c r="DZ3" s="4">
        <f>Eingabe!FI12</f>
        <v>0</v>
      </c>
      <c r="EA3" s="4">
        <f>Eingabe!FJ12</f>
        <v>0</v>
      </c>
      <c r="EB3" s="4">
        <f>Eingabe!FK12</f>
        <v>0</v>
      </c>
      <c r="EC3" s="4">
        <f>Eingabe!FL12</f>
        <v>0</v>
      </c>
      <c r="ED3" s="4">
        <f>Eingabe!FM12</f>
        <v>0</v>
      </c>
      <c r="EE3" s="4">
        <f>Eingabe!FN12</f>
        <v>0</v>
      </c>
      <c r="EF3" s="4">
        <f>Eingabe!FO12</f>
        <v>0</v>
      </c>
      <c r="EG3" s="4">
        <f>Eingabe!FP12</f>
        <v>0</v>
      </c>
      <c r="EH3" s="4">
        <f>Eingabe!FQ12</f>
        <v>0</v>
      </c>
      <c r="EI3" s="4">
        <f>Eingabe!FR12</f>
        <v>0</v>
      </c>
      <c r="EJ3" s="4">
        <f>Eingabe!FS12</f>
        <v>0</v>
      </c>
      <c r="EK3" s="4">
        <f>Eingabe!FT12</f>
        <v>0</v>
      </c>
      <c r="EL3" s="4">
        <f>Eingabe!FU12</f>
        <v>0</v>
      </c>
      <c r="EM3" s="4">
        <f>Eingabe!FV12</f>
        <v>0</v>
      </c>
      <c r="EN3" s="4">
        <f>Eingabe!FW12</f>
        <v>0</v>
      </c>
      <c r="EO3" s="4">
        <f>Eingabe!FX12</f>
        <v>0</v>
      </c>
      <c r="EP3" s="4">
        <f>Eingabe!FY12</f>
        <v>0</v>
      </c>
      <c r="EQ3" s="4">
        <f>Eingabe!FZ12</f>
        <v>0</v>
      </c>
      <c r="ER3" s="4">
        <f>Eingabe!GA12</f>
        <v>0</v>
      </c>
      <c r="ES3" s="4">
        <f>Eingabe!GB12</f>
        <v>0</v>
      </c>
      <c r="ET3" s="4">
        <f>Eingabe!EC12</f>
        <v>2</v>
      </c>
      <c r="EU3" s="4">
        <f>Eingabe!ES12</f>
        <v>2</v>
      </c>
      <c r="EV3" s="4">
        <f>Eingabe!ET12</f>
        <v>2</v>
      </c>
      <c r="EW3" s="4">
        <f>Eingabe!EW12</f>
        <v>2</v>
      </c>
      <c r="EX3" s="4">
        <f>Eingabe!EX12</f>
        <v>2</v>
      </c>
      <c r="EY3" s="4">
        <f>Eingabe!EY12</f>
        <v>2</v>
      </c>
      <c r="EZ3" s="4">
        <f>Eingabe!EZ12</f>
        <v>2</v>
      </c>
    </row>
    <row r="4" spans="2:156" ht="15.75" thickBot="1" x14ac:dyDescent="0.3">
      <c r="B4" s="7" t="str">
        <f>Eingabe!B14</f>
        <v>BATES</v>
      </c>
      <c r="C4" s="5" t="str">
        <f>Eingabe!C14</f>
        <v>Norman</v>
      </c>
      <c r="D4" s="9">
        <f ca="1">IF(Eingabe!D14="",0,Eingabe!D$12)</f>
        <v>0</v>
      </c>
      <c r="E4" s="9">
        <f ca="1">IF(Eingabe!E14="",0,Eingabe!E$12)</f>
        <v>0</v>
      </c>
      <c r="F4" s="9">
        <f ca="1">IF(Eingabe!F14="",0,Eingabe!F$12)</f>
        <v>0</v>
      </c>
      <c r="G4" s="9">
        <f ca="1">IF(Eingabe!G14="",0,Eingabe!G$12)</f>
        <v>0</v>
      </c>
      <c r="H4" s="9">
        <f>IF(OR(Eingabe!H14="",ISTEXT(Eingabe!H14)=TRUE),0,Eingabe!H$12)</f>
        <v>0</v>
      </c>
      <c r="I4" s="9">
        <f>IF(OR(Eingabe!I14="",ISTEXT(Eingabe!I14)=TRUE),0,Eingabe!I$12)</f>
        <v>0</v>
      </c>
      <c r="J4" s="9">
        <f>IF(OR(Eingabe!J14="",ISTEXT(Eingabe!J14)=TRUE),0,Eingabe!J$12)</f>
        <v>0</v>
      </c>
      <c r="K4" s="9">
        <f>IF(OR(Eingabe!K14="",ISTEXT(Eingabe!K14)=TRUE),0,Eingabe!K$12)</f>
        <v>0</v>
      </c>
      <c r="L4" s="9">
        <f>IF(OR(Eingabe!L14="",ISTEXT(Eingabe!L14)=TRUE),0,Eingabe!L$12)</f>
        <v>0</v>
      </c>
      <c r="M4" s="9">
        <f>IF(OR(Eingabe!M14="",ISTEXT(Eingabe!M14)=TRUE),0,Eingabe!M$12)</f>
        <v>0</v>
      </c>
      <c r="N4" s="9">
        <f>IF(OR(Eingabe!N14="",ISTEXT(Eingabe!N14)=TRUE),0,Eingabe!N$12)</f>
        <v>0</v>
      </c>
      <c r="O4" s="9">
        <f>IF(OR(Eingabe!O14="",ISTEXT(Eingabe!O14)=TRUE),0,Eingabe!O$12)</f>
        <v>0</v>
      </c>
      <c r="P4" s="9">
        <f>IF(OR(Eingabe!P14="",ISTEXT(Eingabe!P14)=TRUE),0,Eingabe!P$12)</f>
        <v>0</v>
      </c>
      <c r="Q4" s="9">
        <f>IF(OR(Eingabe!Q14="",ISTEXT(Eingabe!Q14)=TRUE),0,Eingabe!Q$12)</f>
        <v>0</v>
      </c>
      <c r="R4" s="9">
        <f>IF(OR(Eingabe!R14="",ISTEXT(Eingabe!R14)=TRUE),0,Eingabe!R$12)</f>
        <v>0</v>
      </c>
      <c r="S4" s="9">
        <f>IF(OR(Eingabe!S14="",ISTEXT(Eingabe!S14)=TRUE),0,Eingabe!S$12)</f>
        <v>0</v>
      </c>
      <c r="T4" s="9">
        <f>IF(OR(Eingabe!T14="",ISTEXT(Eingabe!T14)=TRUE),0,Eingabe!T$12)</f>
        <v>0</v>
      </c>
      <c r="U4" s="9">
        <f>IF(OR(Eingabe!U14="",ISTEXT(Eingabe!U14)=TRUE),0,Eingabe!U$12)</f>
        <v>0</v>
      </c>
      <c r="V4" s="9">
        <f>IF(OR(Eingabe!V14="",ISTEXT(Eingabe!V14)=TRUE),0,Eingabe!V$12)</f>
        <v>0</v>
      </c>
      <c r="W4" s="9">
        <f>IF(OR(Eingabe!W14="",ISTEXT(Eingabe!W14)=TRUE),0,Eingabe!W$12)</f>
        <v>0</v>
      </c>
      <c r="X4" s="9">
        <f>IF(OR(Eingabe!X14="",ISTEXT(Eingabe!X14)=TRUE),0,Eingabe!X$12)</f>
        <v>0</v>
      </c>
      <c r="Y4" s="9">
        <f>IF(OR(Eingabe!Y14="",ISTEXT(Eingabe!Y14)=TRUE),0,Eingabe!Y$12)</f>
        <v>0</v>
      </c>
      <c r="Z4" s="9">
        <f>IF(OR(Eingabe!Z14="",ISTEXT(Eingabe!Z14)=TRUE),0,Eingabe!Z$12)</f>
        <v>0</v>
      </c>
      <c r="AA4" s="9">
        <f>IF(OR(Eingabe!AA14="",ISTEXT(Eingabe!AA14)=TRUE),0,Eingabe!AA$12)</f>
        <v>0</v>
      </c>
      <c r="AB4" s="9">
        <f>IF(OR(Eingabe!AB14="",ISTEXT(Eingabe!AB14)=TRUE),0,Eingabe!AB$12)</f>
        <v>0</v>
      </c>
      <c r="AC4" s="9">
        <f>IF(OR(Eingabe!AC14="",ISTEXT(Eingabe!AC14)=TRUE),0,Eingabe!AC$12)</f>
        <v>0</v>
      </c>
      <c r="AD4" s="9">
        <f>IF(OR(Eingabe!AD14="",ISTEXT(Eingabe!AD14)=TRUE),0,Eingabe!AD$12)</f>
        <v>0</v>
      </c>
      <c r="AE4" s="9">
        <f>IF(OR(Eingabe!AE14="",ISTEXT(Eingabe!AE14)=TRUE),0,Eingabe!AE$12)</f>
        <v>0</v>
      </c>
      <c r="AF4" s="9">
        <f>IF(OR(Eingabe!AF14="",ISTEXT(Eingabe!AF14)=TRUE),0,Eingabe!AF$12)</f>
        <v>0</v>
      </c>
      <c r="AG4" s="9">
        <f>IF(OR(Eingabe!AG14="",ISTEXT(Eingabe!AG14)=TRUE),0,Eingabe!AG$12)</f>
        <v>0</v>
      </c>
      <c r="AH4" s="9">
        <f>IF(OR(Eingabe!AH14="",ISTEXT(Eingabe!AH14)=TRUE),0,Eingabe!AH$12)</f>
        <v>0</v>
      </c>
      <c r="AI4" s="9">
        <f>IF(OR(Eingabe!AI14="",ISTEXT(Eingabe!AI14)=TRUE),0,Eingabe!AI$12)</f>
        <v>0</v>
      </c>
      <c r="AJ4" s="9">
        <f>IF(OR(Eingabe!AJ14="",ISTEXT(Eingabe!AJ14)=TRUE),0,Eingabe!AJ$12)</f>
        <v>0</v>
      </c>
      <c r="AK4" s="9">
        <f>IF(OR(Eingabe!AK14="",ISTEXT(Eingabe!AK14)=TRUE),0,Eingabe!AK$12)</f>
        <v>0</v>
      </c>
      <c r="AL4" s="9">
        <f>IF(OR(Eingabe!AL14="",ISTEXT(Eingabe!AL14)=TRUE),0,Eingabe!AL$12)</f>
        <v>0</v>
      </c>
      <c r="AM4" s="9">
        <f>IF(OR(Eingabe!AM14="",ISTEXT(Eingabe!AM14)=TRUE),0,Eingabe!AM$12)</f>
        <v>0</v>
      </c>
      <c r="AN4" s="9">
        <f>IF(OR(Eingabe!AN14="",ISTEXT(Eingabe!AN14)=TRUE),0,Eingabe!AN$12)</f>
        <v>0</v>
      </c>
      <c r="AO4" s="9">
        <f>IF(OR(Eingabe!AO14="",ISTEXT(Eingabe!AO14)=TRUE),0,Eingabe!AO$12)</f>
        <v>0</v>
      </c>
      <c r="AP4" s="9">
        <f>IF(OR(Eingabe!AP14="",ISTEXT(Eingabe!AP14)=TRUE),0,Eingabe!AP$12)</f>
        <v>0</v>
      </c>
      <c r="AQ4" s="9">
        <f>IF(OR(Eingabe!AQ14="",ISTEXT(Eingabe!AQ14)=TRUE),0,Eingabe!AQ$12)</f>
        <v>0</v>
      </c>
      <c r="AR4" s="9">
        <f>IF(OR(Eingabe!AR14="",ISTEXT(Eingabe!AR14)=TRUE),0,Eingabe!AR$12)</f>
        <v>0</v>
      </c>
      <c r="AS4" s="9">
        <f>IF(OR(Eingabe!AS14="",ISTEXT(Eingabe!AS14)=TRUE),0,Eingabe!AS$12)</f>
        <v>0</v>
      </c>
      <c r="AT4" s="9">
        <f>IF(OR(Eingabe!AT14="",ISTEXT(Eingabe!AT14)=TRUE),0,Eingabe!AT$12)</f>
        <v>0</v>
      </c>
      <c r="AU4" s="9">
        <f>IF(OR(Eingabe!AU14="",ISTEXT(Eingabe!AU14)=TRUE),0,Eingabe!AU$12)</f>
        <v>0</v>
      </c>
      <c r="AV4" s="9">
        <f>IF(OR(Eingabe!AV14="",ISTEXT(Eingabe!AV14)=TRUE),0,Eingabe!AV$12)</f>
        <v>0</v>
      </c>
      <c r="AW4" s="9">
        <f>IF(OR(Eingabe!AW14="",ISTEXT(Eingabe!AW14)=TRUE),0,Eingabe!AW$12)</f>
        <v>0</v>
      </c>
      <c r="AX4" s="9">
        <f>IF(OR(Eingabe!AX14="",ISTEXT(Eingabe!AX14)=TRUE),0,Eingabe!AX$12)</f>
        <v>0</v>
      </c>
      <c r="AY4" s="9">
        <f>IF(OR(Eingabe!AY14="",ISTEXT(Eingabe!AY14)=TRUE),0,Eingabe!AY$12)</f>
        <v>0</v>
      </c>
      <c r="AZ4" s="9">
        <f>IF(OR(Eingabe!AZ14="",ISTEXT(Eingabe!AZ14)=TRUE),0,Eingabe!AZ$12)</f>
        <v>0</v>
      </c>
      <c r="BA4" s="9">
        <f>IF(OR(Eingabe!BA14="",ISTEXT(Eingabe!BA14)=TRUE),0,Eingabe!BA$12)</f>
        <v>0</v>
      </c>
      <c r="BB4" s="9">
        <f>IF(OR(Eingabe!BB14="",ISTEXT(Eingabe!BB14)=TRUE),0,Eingabe!BB$12)</f>
        <v>0</v>
      </c>
      <c r="BC4" s="9">
        <f>IF(OR(Eingabe!BC14="",ISTEXT(Eingabe!BC14)=TRUE),0,Eingabe!BC$12)</f>
        <v>0</v>
      </c>
      <c r="BD4" s="9">
        <f>IF(OR(Eingabe!BD14="",ISTEXT(Eingabe!BD14)=TRUE),0,Eingabe!BD$12)</f>
        <v>0</v>
      </c>
      <c r="BE4" s="9">
        <f>IF(OR(Eingabe!BE14="",ISTEXT(Eingabe!BE14)=TRUE),0,Eingabe!BE$12)</f>
        <v>0</v>
      </c>
      <c r="BF4" s="9">
        <f>IF(OR(Eingabe!BF14="",ISTEXT(Eingabe!BF14)=TRUE),0,Eingabe!BF$12)</f>
        <v>0</v>
      </c>
      <c r="BG4" s="9">
        <f>IF(OR(Eingabe!BG14="",ISTEXT(Eingabe!BG14)=TRUE),0,Eingabe!BG$12)</f>
        <v>0</v>
      </c>
      <c r="BH4" s="9">
        <f>IF(OR(Eingabe!BH14="",ISTEXT(Eingabe!BH14)=TRUE),0,Eingabe!BH$12)</f>
        <v>0</v>
      </c>
      <c r="BI4" s="9">
        <f>IF(OR(Eingabe!BI14="",ISTEXT(Eingabe!BI14)=TRUE),0,Eingabe!BI$12)</f>
        <v>0</v>
      </c>
      <c r="BJ4" s="9">
        <f>IF(OR(Eingabe!BJ14="",ISTEXT(Eingabe!BJ14)=TRUE),0,Eingabe!BJ$12)</f>
        <v>0</v>
      </c>
      <c r="BK4" s="9">
        <f>IF(OR(Eingabe!BK14="",ISTEXT(Eingabe!BK14)=TRUE),0,Eingabe!BK$12)</f>
        <v>0</v>
      </c>
      <c r="BL4" s="9">
        <f>IF(OR(Eingabe!BL14="",ISTEXT(Eingabe!BL14)=TRUE),0,Eingabe!BL$12)</f>
        <v>0</v>
      </c>
      <c r="BM4" s="9">
        <f>IF(OR(Eingabe!BM14="",ISTEXT(Eingabe!BM14)=TRUE),0,Eingabe!BM$12)</f>
        <v>0</v>
      </c>
      <c r="BN4" s="9">
        <f>IF(OR(Eingabe!BN14="",ISTEXT(Eingabe!BN14)=TRUE),0,Eingabe!BN$12)</f>
        <v>0</v>
      </c>
      <c r="BO4" s="9">
        <f>IF(OR(Eingabe!BO14="",ISTEXT(Eingabe!BO14)=TRUE),0,Eingabe!BO$12)</f>
        <v>0</v>
      </c>
      <c r="BP4" s="9">
        <f>IF(OR(Eingabe!BP14="",ISTEXT(Eingabe!BP14)=TRUE),0,Eingabe!BP$12)</f>
        <v>0</v>
      </c>
      <c r="BQ4" s="9">
        <f>IF(OR(Eingabe!BQ14="",ISTEXT(Eingabe!BQ14)=TRUE),0,Eingabe!BQ$12)</f>
        <v>0</v>
      </c>
      <c r="BR4" s="9">
        <f>IF(OR(Eingabe!BR14="",ISTEXT(Eingabe!BR14)=TRUE),0,Eingabe!BR$12)</f>
        <v>0</v>
      </c>
      <c r="BS4" s="9">
        <f>IF(OR(Eingabe!BS14="",ISTEXT(Eingabe!BS14)=TRUE),0,Eingabe!BS$12)</f>
        <v>0</v>
      </c>
      <c r="BT4" s="9">
        <f>IF(OR(Eingabe!BT14="",ISTEXT(Eingabe!BT14)=TRUE),0,Eingabe!BT$12)</f>
        <v>0</v>
      </c>
      <c r="BU4" s="9">
        <f>IF(OR(Eingabe!BU14="",ISTEXT(Eingabe!BU14)=TRUE),0,Eingabe!BU$12)</f>
        <v>0</v>
      </c>
      <c r="BV4" s="9">
        <f>IF(OR(Eingabe!BV14="",ISTEXT(Eingabe!BV14)=TRUE),0,Eingabe!BV$12)</f>
        <v>0</v>
      </c>
      <c r="BW4" s="9">
        <f>IF(OR(Eingabe!BW14="",ISTEXT(Eingabe!BW14)=TRUE),0,Eingabe!BW$12)</f>
        <v>0</v>
      </c>
      <c r="BX4" s="9">
        <f>IF(OR(Eingabe!BX14="",ISTEXT(Eingabe!BX14)=TRUE),0,Eingabe!BX$12)</f>
        <v>0</v>
      </c>
      <c r="BY4" s="9">
        <f>IF(OR(Eingabe!BY14="",ISTEXT(Eingabe!BY14)=TRUE),0,Eingabe!BY$12)</f>
        <v>0</v>
      </c>
      <c r="BZ4" s="9">
        <f>IF(OR(Eingabe!BZ14="",ISTEXT(Eingabe!BZ14)=TRUE),0,Eingabe!BZ$12)</f>
        <v>0</v>
      </c>
      <c r="CA4" s="9">
        <f>IF(OR(Eingabe!CA14="",ISTEXT(Eingabe!CA14)=TRUE),0,Eingabe!CA$12)</f>
        <v>0</v>
      </c>
      <c r="CB4" s="9">
        <f>IF(OR(Eingabe!CB14="",ISTEXT(Eingabe!CB14)=TRUE),0,Eingabe!CB$12)</f>
        <v>0</v>
      </c>
      <c r="CC4" s="9">
        <f>IF(OR(Eingabe!CC14="",ISTEXT(Eingabe!CC14)=TRUE),0,Eingabe!CC$12)</f>
        <v>0</v>
      </c>
      <c r="CD4" s="9">
        <f>IF(OR(Eingabe!CD14="",ISTEXT(Eingabe!CD14)=TRUE),0,Eingabe!CD$12)</f>
        <v>0</v>
      </c>
      <c r="CE4" s="9">
        <f>IF(OR(Eingabe!CE14="",ISTEXT(Eingabe!CE14)=TRUE),0,Eingabe!CE$12)</f>
        <v>0</v>
      </c>
      <c r="CF4" s="9">
        <f>IF(OR(Eingabe!CF14="",ISTEXT(Eingabe!CF14)=TRUE),0,Eingabe!CF$12)</f>
        <v>0</v>
      </c>
      <c r="CG4" s="9">
        <f>IF(OR(Eingabe!CG14="",ISTEXT(Eingabe!CG14)=TRUE),0,Eingabe!CG$12)</f>
        <v>0</v>
      </c>
      <c r="CH4" s="9">
        <f>IF(OR(Eingabe!CH14="",ISTEXT(Eingabe!CH14)=TRUE),0,Eingabe!CH$12)</f>
        <v>0</v>
      </c>
      <c r="CI4" s="9">
        <f>IF(OR(Eingabe!CI14="",ISTEXT(Eingabe!CI14)=TRUE),0,Eingabe!CI$12)</f>
        <v>0</v>
      </c>
      <c r="CJ4" s="9">
        <f>IF(OR(Eingabe!CJ14="",ISTEXT(Eingabe!CJ14)=TRUE),0,Eingabe!CJ$12)</f>
        <v>0</v>
      </c>
      <c r="CK4" s="9">
        <f>IF(OR(Eingabe!CK14="",ISTEXT(Eingabe!CK14)=TRUE),0,Eingabe!CK$12)</f>
        <v>0</v>
      </c>
      <c r="CL4" s="9">
        <f>IF(OR(Eingabe!CL14="",ISTEXT(Eingabe!CL14)=TRUE),0,Eingabe!CL$12)</f>
        <v>0</v>
      </c>
      <c r="CM4" s="9">
        <f>IF(OR(Eingabe!CM14="",ISTEXT(Eingabe!CM14)=TRUE),0,Eingabe!CM$12)</f>
        <v>0</v>
      </c>
      <c r="CN4" s="9">
        <f>IF(OR(Eingabe!CN14="",ISTEXT(Eingabe!CN14)=TRUE),0,Eingabe!CN$12)</f>
        <v>0</v>
      </c>
      <c r="CO4" s="9">
        <f>IF(OR(Eingabe!CO14="",ISTEXT(Eingabe!CO14)=TRUE),0,Eingabe!CO$12)</f>
        <v>0</v>
      </c>
      <c r="CP4" s="9">
        <f>IF(OR(Eingabe!CP14="",ISTEXT(Eingabe!CP14)=TRUE),0,Eingabe!CP$12)</f>
        <v>0</v>
      </c>
      <c r="CQ4" s="9">
        <f>IF(OR(Eingabe!CQ14="",ISTEXT(Eingabe!CQ14)=TRUE),0,Eingabe!CQ$12)</f>
        <v>0</v>
      </c>
      <c r="CR4" s="9">
        <f>IF(OR(Eingabe!CR14="",ISTEXT(Eingabe!CR14)=TRUE),0,Eingabe!CR$12)</f>
        <v>0</v>
      </c>
      <c r="CS4" s="9">
        <f>IF(OR(Eingabe!CS14="",ISTEXT(Eingabe!CS14)=TRUE),0,Eingabe!CS$12)</f>
        <v>0</v>
      </c>
      <c r="CT4" s="9">
        <f>IF(OR(Eingabe!CT14="",ISTEXT(Eingabe!CT14)=TRUE),0,Eingabe!CT$12)</f>
        <v>0</v>
      </c>
      <c r="CU4" s="9">
        <f>IF(OR(Eingabe!CU14="",ISTEXT(Eingabe!CU14)=TRUE),0,Eingabe!CU$12)</f>
        <v>0</v>
      </c>
      <c r="CV4" s="9">
        <f>IF(OR(Eingabe!CV14="",ISTEXT(Eingabe!CV14)=TRUE),0,Eingabe!CV$12)</f>
        <v>0</v>
      </c>
      <c r="CW4" s="9">
        <f>IF(OR(Eingabe!CW14="",ISTEXT(Eingabe!CW14)=TRUE),0,Eingabe!CW$12)</f>
        <v>0</v>
      </c>
      <c r="CX4" s="9">
        <f>IF(OR(Eingabe!CX14="",ISTEXT(Eingabe!CX14)=TRUE),0,Eingabe!CX$12)</f>
        <v>0</v>
      </c>
      <c r="CY4" s="9">
        <f>IF(OR(Eingabe!CY14="",ISTEXT(Eingabe!CY14)=TRUE),0,Eingabe!CY$12)</f>
        <v>0</v>
      </c>
      <c r="CZ4" s="9">
        <f>IF(OR(Eingabe!CZ14="",ISTEXT(Eingabe!CZ14)=TRUE),0,Eingabe!CZ$12)</f>
        <v>0</v>
      </c>
      <c r="DA4" s="9">
        <f>IF(OR(Eingabe!DA14="",ISTEXT(Eingabe!DA14)=TRUE),0,Eingabe!DA$12)</f>
        <v>0</v>
      </c>
      <c r="DB4" s="9">
        <f>IF(OR(Eingabe!DB14="",ISTEXT(Eingabe!DB14)=TRUE),0,Eingabe!DB$12)</f>
        <v>0</v>
      </c>
      <c r="DC4" s="9">
        <f>IF(OR(Eingabe!DC14="",ISTEXT(Eingabe!DC14)=TRUE),0,Eingabe!DC$12)</f>
        <v>0</v>
      </c>
      <c r="DD4" s="9">
        <f>IF(OR(Eingabe!DD14="",ISTEXT(Eingabe!DD14)=TRUE),0,Eingabe!DD$12)</f>
        <v>0</v>
      </c>
      <c r="DE4" s="9">
        <f>IF(OR(Eingabe!DE14="",ISTEXT(Eingabe!DE14)=TRUE),0,Eingabe!DE$12)</f>
        <v>0</v>
      </c>
      <c r="DF4" s="9">
        <f>IF(OR(Eingabe!DF14="",ISTEXT(Eingabe!DF14)=TRUE),0,Eingabe!DF$12)</f>
        <v>0</v>
      </c>
      <c r="DG4" s="9">
        <f>IF(OR(Eingabe!DG14="",ISTEXT(Eingabe!DG14)=TRUE),0,Eingabe!DG$12)</f>
        <v>0</v>
      </c>
      <c r="DH4" s="9">
        <f>IF(OR(Eingabe!DH14="",ISTEXT(Eingabe!DH14)=TRUE),0,Eingabe!DH$12)</f>
        <v>0</v>
      </c>
      <c r="DI4" s="9">
        <f>IF(OR(Eingabe!DI14="",ISTEXT(Eingabe!DI14)=TRUE),0,Eingabe!DI$12)</f>
        <v>0</v>
      </c>
      <c r="DJ4" s="9">
        <f>IF(OR(Eingabe!DJ14="",ISTEXT(Eingabe!DJ14)=TRUE),0,Eingabe!DJ$12)</f>
        <v>0</v>
      </c>
      <c r="DK4" s="9">
        <f>IF(OR(Eingabe!DK14="",ISTEXT(Eingabe!DK14)=TRUE),0,Eingabe!DK$12)</f>
        <v>0</v>
      </c>
      <c r="DL4" s="9">
        <f>IF(OR(Eingabe!DL14="",ISTEXT(Eingabe!DL14)=TRUE),0,Eingabe!DL$12)</f>
        <v>0</v>
      </c>
      <c r="DM4" s="9">
        <f>IF(OR(Eingabe!DM14="",ISTEXT(Eingabe!DM14)=TRUE),0,Eingabe!DM$12)</f>
        <v>0</v>
      </c>
      <c r="DN4" s="9">
        <f>IF(OR(Eingabe!DN14="",ISTEXT(Eingabe!DN14)=TRUE),0,Eingabe!DN$12)</f>
        <v>0</v>
      </c>
      <c r="DO4" s="9">
        <f>IF(OR(Eingabe!DO14="",ISTEXT(Eingabe!DO14)=TRUE),0,Eingabe!DO$12)</f>
        <v>0</v>
      </c>
      <c r="DP4" s="9">
        <f>IF(OR(Eingabe!DP14="",ISTEXT(Eingabe!DP14)=TRUE),0,Eingabe!DP$12)</f>
        <v>0</v>
      </c>
      <c r="DQ4" s="9">
        <f>IF(OR(Eingabe!DQ14="",ISTEXT(Eingabe!DQ14)=TRUE),0,Eingabe!DQ$12)</f>
        <v>0</v>
      </c>
      <c r="DR4" s="9">
        <f>IF(OR(Eingabe!DR14="",ISTEXT(Eingabe!DR14)=TRUE),0,Eingabe!DR$12)</f>
        <v>0</v>
      </c>
      <c r="DS4" s="9">
        <f>IF(OR(Eingabe!DS14="",ISTEXT(Eingabe!DS14)=TRUE),0,Eingabe!DS$12)</f>
        <v>0</v>
      </c>
      <c r="DT4" s="9">
        <f>IF(OR(Eingabe!DT14="",ISTEXT(Eingabe!DT14)=TRUE),0,Eingabe!DT$12)</f>
        <v>0</v>
      </c>
      <c r="DU4" s="9">
        <f>IF(OR(Eingabe!DU14="",ISTEXT(Eingabe!DU14)=TRUE),0,Eingabe!DU$12)</f>
        <v>0</v>
      </c>
      <c r="DV4" s="9">
        <f>IF(OR(Eingabe!DV14="",ISTEXT(Eingabe!DV14)=TRUE),0,Eingabe!DV$12)</f>
        <v>0</v>
      </c>
      <c r="DW4" s="9">
        <f>IF(OR(Eingabe!DW14="",ISTEXT(Eingabe!DW14)=TRUE),0,Eingabe!DW$12)</f>
        <v>0</v>
      </c>
      <c r="DX4" s="9">
        <f>IF(OR(Eingabe!DX14="",ISTEXT(Eingabe!DX14)=TRUE),0,Eingabe!DX$12)</f>
        <v>0</v>
      </c>
      <c r="DY4" s="9">
        <f>IF(OR(Eingabe!DY14="",ISTEXT(Eingabe!DY14)=TRUE),0,Eingabe!DY$12)</f>
        <v>0</v>
      </c>
      <c r="DZ4" s="9">
        <f>IF(OR(Eingabe!DZ14="",ISTEXT(Eingabe!DZ14)=TRUE),0,Eingabe!DZ$12)</f>
        <v>0</v>
      </c>
      <c r="EA4" s="9">
        <f>IF(OR(Eingabe!EA14="",ISTEXT(Eingabe!EA14)=TRUE),0,Eingabe!EA$12)</f>
        <v>0</v>
      </c>
      <c r="EB4" s="9">
        <f>IF(OR(Eingabe!EB14="",ISTEXT(Eingabe!EB14)=TRUE),0,Eingabe!EB$12)</f>
        <v>0</v>
      </c>
      <c r="EC4" s="9">
        <f>IF(OR(Eingabe!EC14="",ISTEXT(Eingabe!EC14)=TRUE),0,Eingabe!EC$12)</f>
        <v>0</v>
      </c>
      <c r="ED4" s="9">
        <f>IF(OR(Eingabe!ED14="",ISTEXT(Eingabe!ED14)=TRUE),0,Eingabe!ED$12)</f>
        <v>0</v>
      </c>
      <c r="EE4" s="9">
        <f>IF(OR(Eingabe!EE14="",ISTEXT(Eingabe!EE14)=TRUE),0,Eingabe!EE$12)</f>
        <v>0</v>
      </c>
      <c r="EF4" s="9">
        <f>IF(OR(Eingabe!EF14="",ISTEXT(Eingabe!EF14)=TRUE),0,Eingabe!EF$12)</f>
        <v>0</v>
      </c>
      <c r="EG4" s="9">
        <f>IF(OR(Eingabe!EG14="",ISTEXT(Eingabe!EG14)=TRUE),0,Eingabe!EG$12)</f>
        <v>0</v>
      </c>
      <c r="EH4" s="9">
        <f>IF(OR(Eingabe!EH14="",ISTEXT(Eingabe!EH14)=TRUE),0,Eingabe!EH$12)</f>
        <v>0</v>
      </c>
      <c r="EI4" s="9">
        <f>IF(OR(Eingabe!EI14="",ISTEXT(Eingabe!EI14)=TRUE),0,Eingabe!EI$12)</f>
        <v>0</v>
      </c>
      <c r="EJ4" s="9">
        <f>IF(OR(Eingabe!EJ14="",ISTEXT(Eingabe!EJ14)=TRUE),0,Eingabe!EJ$12)</f>
        <v>0</v>
      </c>
      <c r="EK4" s="9">
        <f>IF(OR(Eingabe!EK14="",ISTEXT(Eingabe!EK14)=TRUE),0,Eingabe!EK$12)</f>
        <v>0</v>
      </c>
      <c r="EL4" s="9">
        <f>IF(OR(Eingabe!EL14="",ISTEXT(Eingabe!EL14)=TRUE),0,Eingabe!EL$12)</f>
        <v>0</v>
      </c>
      <c r="EM4" s="9">
        <f>IF(OR(Eingabe!EM14="",ISTEXT(Eingabe!EM14)=TRUE),0,Eingabe!EM$12)</f>
        <v>0</v>
      </c>
      <c r="EN4" s="9">
        <f>IF(OR(Eingabe!EN14="",ISTEXT(Eingabe!EN14)=TRUE),0,Eingabe!EN$12)</f>
        <v>0</v>
      </c>
      <c r="EO4" s="9">
        <f>IF(OR(Eingabe!EO14="",ISTEXT(Eingabe!EO14)=TRUE),0,Eingabe!EO$12)</f>
        <v>0</v>
      </c>
      <c r="EP4" s="9">
        <f>IF(OR(Eingabe!EP14="",ISTEXT(Eingabe!EP14)=TRUE),0,Eingabe!EP$12)</f>
        <v>0</v>
      </c>
      <c r="EQ4" s="9">
        <f>IF(OR(Eingabe!EQ14="",ISTEXT(Eingabe!EQ14)=TRUE),0,Eingabe!EQ$12)</f>
        <v>0</v>
      </c>
      <c r="ER4" s="9">
        <f>IF(OR(Eingabe!ER14="",ISTEXT(Eingabe!ER14)=TRUE),0,Eingabe!ER$12)</f>
        <v>0</v>
      </c>
      <c r="ES4" s="9">
        <f>IF(OR(Eingabe!ES14="",ISTEXT(Eingabe!ES14)=TRUE),0,Eingabe!ES$12)</f>
        <v>0</v>
      </c>
      <c r="ET4" s="9">
        <f>IF(OR(Eingabe!ET14="",ISTEXT(Eingabe!ET14)=TRUE),0,Eingabe!ET$12)</f>
        <v>0</v>
      </c>
      <c r="EU4" s="9">
        <f>IF(OR(Eingabe!EU14="",ISTEXT(Eingabe!EU14)=TRUE),0,Eingabe!EU$12)</f>
        <v>0</v>
      </c>
      <c r="EV4" s="9">
        <f>IF(OR(Eingabe!EV14="",ISTEXT(Eingabe!EV14)=TRUE),0,Eingabe!EV$12)</f>
        <v>0</v>
      </c>
      <c r="EW4" s="9">
        <f>IF(OR(Eingabe!EW14="",ISTEXT(Eingabe!EW14)=TRUE),0,Eingabe!EW$12)</f>
        <v>0</v>
      </c>
      <c r="EX4" s="9">
        <f>IF(OR(Eingabe!EX14="",ISTEXT(Eingabe!EX14)=TRUE),0,Eingabe!EX$12)</f>
        <v>0</v>
      </c>
      <c r="EY4" s="9">
        <f>IF(OR(Eingabe!EY14="",ISTEXT(Eingabe!EY14)=TRUE),0,Eingabe!EY$12)</f>
        <v>0</v>
      </c>
      <c r="EZ4" s="9">
        <f>IF(OR(Eingabe!EZ14="",ISTEXT(Eingabe!EZ14)=TRUE),0,Eingabe!EZ$12)</f>
        <v>0</v>
      </c>
    </row>
    <row r="5" spans="2:156" ht="15.75" thickBot="1" x14ac:dyDescent="0.3">
      <c r="B5" s="7" t="str">
        <f>Eingabe!B15</f>
        <v>BRIEST</v>
      </c>
      <c r="C5" s="5" t="str">
        <f>Eingabe!C15</f>
        <v>Effi</v>
      </c>
      <c r="D5" s="9">
        <f ca="1">IF(Eingabe!D15="",0,Eingabe!D$12)</f>
        <v>0</v>
      </c>
      <c r="E5" s="9">
        <f ca="1">IF(Eingabe!E15="",0,Eingabe!E$12)</f>
        <v>0</v>
      </c>
      <c r="F5" s="9">
        <f ca="1">IF(Eingabe!F15="",0,Eingabe!F$12)</f>
        <v>0</v>
      </c>
      <c r="G5" s="9">
        <f ca="1">IF(Eingabe!G15="",0,Eingabe!G$12)</f>
        <v>0</v>
      </c>
      <c r="H5" s="9">
        <f>IF(OR(Eingabe!H15="",ISTEXT(Eingabe!H15)=TRUE),0,Eingabe!H$12)</f>
        <v>0</v>
      </c>
      <c r="I5" s="9">
        <f>IF(OR(Eingabe!I15="",ISTEXT(Eingabe!I15)=TRUE),0,Eingabe!I$12)</f>
        <v>0</v>
      </c>
      <c r="J5" s="9">
        <f>IF(OR(Eingabe!J15="",ISTEXT(Eingabe!J15)=TRUE),0,Eingabe!J$12)</f>
        <v>0</v>
      </c>
      <c r="K5" s="9">
        <f>IF(OR(Eingabe!K15="",ISTEXT(Eingabe!K15)=TRUE),0,Eingabe!K$12)</f>
        <v>0</v>
      </c>
      <c r="L5" s="9">
        <f>IF(OR(Eingabe!L15="",ISTEXT(Eingabe!L15)=TRUE),0,Eingabe!L$12)</f>
        <v>0</v>
      </c>
      <c r="M5" s="9">
        <f>IF(OR(Eingabe!M15="",ISTEXT(Eingabe!M15)=TRUE),0,Eingabe!M$12)</f>
        <v>0</v>
      </c>
      <c r="N5" s="9">
        <f>IF(OR(Eingabe!N15="",ISTEXT(Eingabe!N15)=TRUE),0,Eingabe!N$12)</f>
        <v>0</v>
      </c>
      <c r="O5" s="9">
        <f>IF(OR(Eingabe!O15="",ISTEXT(Eingabe!O15)=TRUE),0,Eingabe!O$12)</f>
        <v>0</v>
      </c>
      <c r="P5" s="9">
        <f>IF(OR(Eingabe!P15="",ISTEXT(Eingabe!P15)=TRUE),0,Eingabe!P$12)</f>
        <v>0</v>
      </c>
      <c r="Q5" s="9">
        <f>IF(OR(Eingabe!Q15="",ISTEXT(Eingabe!Q15)=TRUE),0,Eingabe!Q$12)</f>
        <v>0</v>
      </c>
      <c r="R5" s="9">
        <f>IF(OR(Eingabe!R15="",ISTEXT(Eingabe!R15)=TRUE),0,Eingabe!R$12)</f>
        <v>0</v>
      </c>
      <c r="S5" s="9">
        <f>IF(OR(Eingabe!S15="",ISTEXT(Eingabe!S15)=TRUE),0,Eingabe!S$12)</f>
        <v>0</v>
      </c>
      <c r="T5" s="9">
        <f>IF(OR(Eingabe!T15="",ISTEXT(Eingabe!T15)=TRUE),0,Eingabe!T$12)</f>
        <v>0</v>
      </c>
      <c r="U5" s="9">
        <f>IF(OR(Eingabe!U15="",ISTEXT(Eingabe!U15)=TRUE),0,Eingabe!U$12)</f>
        <v>0</v>
      </c>
      <c r="V5" s="9">
        <f>IF(OR(Eingabe!V15="",ISTEXT(Eingabe!V15)=TRUE),0,Eingabe!V$12)</f>
        <v>0</v>
      </c>
      <c r="W5" s="9">
        <f>IF(OR(Eingabe!W15="",ISTEXT(Eingabe!W15)=TRUE),0,Eingabe!W$12)</f>
        <v>0</v>
      </c>
      <c r="X5" s="9">
        <f>IF(OR(Eingabe!X15="",ISTEXT(Eingabe!X15)=TRUE),0,Eingabe!X$12)</f>
        <v>0</v>
      </c>
      <c r="Y5" s="9">
        <f>IF(OR(Eingabe!Y15="",ISTEXT(Eingabe!Y15)=TRUE),0,Eingabe!Y$12)</f>
        <v>0</v>
      </c>
      <c r="Z5" s="9">
        <f>IF(OR(Eingabe!Z15="",ISTEXT(Eingabe!Z15)=TRUE),0,Eingabe!Z$12)</f>
        <v>0</v>
      </c>
      <c r="AA5" s="9">
        <f>IF(OR(Eingabe!AA15="",ISTEXT(Eingabe!AA15)=TRUE),0,Eingabe!AA$12)</f>
        <v>0</v>
      </c>
      <c r="AB5" s="9">
        <f>IF(OR(Eingabe!AB15="",ISTEXT(Eingabe!AB15)=TRUE),0,Eingabe!AB$12)</f>
        <v>0</v>
      </c>
      <c r="AC5" s="9">
        <f>IF(OR(Eingabe!AC15="",ISTEXT(Eingabe!AC15)=TRUE),0,Eingabe!AC$12)</f>
        <v>0</v>
      </c>
      <c r="AD5" s="9">
        <f>IF(OR(Eingabe!AD15="",ISTEXT(Eingabe!AD15)=TRUE),0,Eingabe!AD$12)</f>
        <v>0</v>
      </c>
      <c r="AE5" s="9">
        <f>IF(OR(Eingabe!AE15="",ISTEXT(Eingabe!AE15)=TRUE),0,Eingabe!AE$12)</f>
        <v>0</v>
      </c>
      <c r="AF5" s="9">
        <f>IF(OR(Eingabe!AF15="",ISTEXT(Eingabe!AF15)=TRUE),0,Eingabe!AF$12)</f>
        <v>0</v>
      </c>
      <c r="AG5" s="9">
        <f>IF(OR(Eingabe!AG15="",ISTEXT(Eingabe!AG15)=TRUE),0,Eingabe!AG$12)</f>
        <v>0</v>
      </c>
      <c r="AH5" s="9">
        <f>IF(OR(Eingabe!AH15="",ISTEXT(Eingabe!AH15)=TRUE),0,Eingabe!AH$12)</f>
        <v>0</v>
      </c>
      <c r="AI5" s="9">
        <f>IF(OR(Eingabe!AI15="",ISTEXT(Eingabe!AI15)=TRUE),0,Eingabe!AI$12)</f>
        <v>0</v>
      </c>
      <c r="AJ5" s="9">
        <f>IF(OR(Eingabe!AJ15="",ISTEXT(Eingabe!AJ15)=TRUE),0,Eingabe!AJ$12)</f>
        <v>0</v>
      </c>
      <c r="AK5" s="9">
        <f>IF(OR(Eingabe!AK15="",ISTEXT(Eingabe!AK15)=TRUE),0,Eingabe!AK$12)</f>
        <v>0</v>
      </c>
      <c r="AL5" s="9">
        <f>IF(OR(Eingabe!AL15="",ISTEXT(Eingabe!AL15)=TRUE),0,Eingabe!AL$12)</f>
        <v>0</v>
      </c>
      <c r="AM5" s="9">
        <f>IF(OR(Eingabe!AM15="",ISTEXT(Eingabe!AM15)=TRUE),0,Eingabe!AM$12)</f>
        <v>0</v>
      </c>
      <c r="AN5" s="9">
        <f>IF(OR(Eingabe!AN15="",ISTEXT(Eingabe!AN15)=TRUE),0,Eingabe!AN$12)</f>
        <v>0</v>
      </c>
      <c r="AO5" s="9">
        <f>IF(OR(Eingabe!AO15="",ISTEXT(Eingabe!AO15)=TRUE),0,Eingabe!AO$12)</f>
        <v>0</v>
      </c>
      <c r="AP5" s="9">
        <f>IF(OR(Eingabe!AP15="",ISTEXT(Eingabe!AP15)=TRUE),0,Eingabe!AP$12)</f>
        <v>0</v>
      </c>
      <c r="AQ5" s="9">
        <f>IF(OR(Eingabe!AQ15="",ISTEXT(Eingabe!AQ15)=TRUE),0,Eingabe!AQ$12)</f>
        <v>0</v>
      </c>
      <c r="AR5" s="9">
        <f>IF(OR(Eingabe!AR15="",ISTEXT(Eingabe!AR15)=TRUE),0,Eingabe!AR$12)</f>
        <v>0</v>
      </c>
      <c r="AS5" s="9">
        <f>IF(OR(Eingabe!AS15="",ISTEXT(Eingabe!AS15)=TRUE),0,Eingabe!AS$12)</f>
        <v>0</v>
      </c>
      <c r="AT5" s="9">
        <f>IF(OR(Eingabe!AT15="",ISTEXT(Eingabe!AT15)=TRUE),0,Eingabe!AT$12)</f>
        <v>0</v>
      </c>
      <c r="AU5" s="9">
        <f>IF(OR(Eingabe!AU15="",ISTEXT(Eingabe!AU15)=TRUE),0,Eingabe!AU$12)</f>
        <v>0</v>
      </c>
      <c r="AV5" s="9">
        <f>IF(OR(Eingabe!AV15="",ISTEXT(Eingabe!AV15)=TRUE),0,Eingabe!AV$12)</f>
        <v>0</v>
      </c>
      <c r="AW5" s="9">
        <f>IF(OR(Eingabe!AW15="",ISTEXT(Eingabe!AW15)=TRUE),0,Eingabe!AW$12)</f>
        <v>0</v>
      </c>
      <c r="AX5" s="9">
        <f>IF(OR(Eingabe!AX15="",ISTEXT(Eingabe!AX15)=TRUE),0,Eingabe!AX$12)</f>
        <v>0</v>
      </c>
      <c r="AY5" s="9">
        <f>IF(OR(Eingabe!AY15="",ISTEXT(Eingabe!AY15)=TRUE),0,Eingabe!AY$12)</f>
        <v>0</v>
      </c>
      <c r="AZ5" s="9">
        <f>IF(OR(Eingabe!AZ15="",ISTEXT(Eingabe!AZ15)=TRUE),0,Eingabe!AZ$12)</f>
        <v>0</v>
      </c>
      <c r="BA5" s="9">
        <f>IF(OR(Eingabe!BA15="",ISTEXT(Eingabe!BA15)=TRUE),0,Eingabe!BA$12)</f>
        <v>0</v>
      </c>
      <c r="BB5" s="9">
        <f>IF(OR(Eingabe!BB15="",ISTEXT(Eingabe!BB15)=TRUE),0,Eingabe!BB$12)</f>
        <v>0</v>
      </c>
      <c r="BC5" s="9">
        <f>IF(OR(Eingabe!BC15="",ISTEXT(Eingabe!BC15)=TRUE),0,Eingabe!BC$12)</f>
        <v>0</v>
      </c>
      <c r="BD5" s="9">
        <f>IF(OR(Eingabe!BD15="",ISTEXT(Eingabe!BD15)=TRUE),0,Eingabe!BD$12)</f>
        <v>0</v>
      </c>
      <c r="BE5" s="9">
        <f>IF(OR(Eingabe!BE15="",ISTEXT(Eingabe!BE15)=TRUE),0,Eingabe!BE$12)</f>
        <v>0</v>
      </c>
      <c r="BF5" s="9">
        <f>IF(OR(Eingabe!BF15="",ISTEXT(Eingabe!BF15)=TRUE),0,Eingabe!BF$12)</f>
        <v>0</v>
      </c>
      <c r="BG5" s="9">
        <f>IF(OR(Eingabe!BG15="",ISTEXT(Eingabe!BG15)=TRUE),0,Eingabe!BG$12)</f>
        <v>0</v>
      </c>
      <c r="BH5" s="9">
        <f>IF(OR(Eingabe!BH15="",ISTEXT(Eingabe!BH15)=TRUE),0,Eingabe!BH$12)</f>
        <v>0</v>
      </c>
      <c r="BI5" s="9">
        <f>IF(OR(Eingabe!BI15="",ISTEXT(Eingabe!BI15)=TRUE),0,Eingabe!BI$12)</f>
        <v>0</v>
      </c>
      <c r="BJ5" s="9">
        <f>IF(OR(Eingabe!BJ15="",ISTEXT(Eingabe!BJ15)=TRUE),0,Eingabe!BJ$12)</f>
        <v>0</v>
      </c>
      <c r="BK5" s="9">
        <f>IF(OR(Eingabe!BK15="",ISTEXT(Eingabe!BK15)=TRUE),0,Eingabe!BK$12)</f>
        <v>0</v>
      </c>
      <c r="BL5" s="9">
        <f>IF(OR(Eingabe!BL15="",ISTEXT(Eingabe!BL15)=TRUE),0,Eingabe!BL$12)</f>
        <v>0</v>
      </c>
      <c r="BM5" s="9">
        <f>IF(OR(Eingabe!BM15="",ISTEXT(Eingabe!BM15)=TRUE),0,Eingabe!BM$12)</f>
        <v>0</v>
      </c>
      <c r="BN5" s="9">
        <f>IF(OR(Eingabe!BN15="",ISTEXT(Eingabe!BN15)=TRUE),0,Eingabe!BN$12)</f>
        <v>0</v>
      </c>
      <c r="BO5" s="9">
        <f>IF(OR(Eingabe!BO15="",ISTEXT(Eingabe!BO15)=TRUE),0,Eingabe!BO$12)</f>
        <v>0</v>
      </c>
      <c r="BP5" s="9">
        <f>IF(OR(Eingabe!BP15="",ISTEXT(Eingabe!BP15)=TRUE),0,Eingabe!BP$12)</f>
        <v>0</v>
      </c>
      <c r="BQ5" s="9">
        <f>IF(OR(Eingabe!BQ15="",ISTEXT(Eingabe!BQ15)=TRUE),0,Eingabe!BQ$12)</f>
        <v>0</v>
      </c>
      <c r="BR5" s="9">
        <f>IF(OR(Eingabe!BR15="",ISTEXT(Eingabe!BR15)=TRUE),0,Eingabe!BR$12)</f>
        <v>0</v>
      </c>
      <c r="BS5" s="9">
        <f>IF(OR(Eingabe!BS15="",ISTEXT(Eingabe!BS15)=TRUE),0,Eingabe!BS$12)</f>
        <v>0</v>
      </c>
      <c r="BT5" s="9">
        <f>IF(OR(Eingabe!BT15="",ISTEXT(Eingabe!BT15)=TRUE),0,Eingabe!BT$12)</f>
        <v>0</v>
      </c>
      <c r="BU5" s="9">
        <f>IF(OR(Eingabe!BU15="",ISTEXT(Eingabe!BU15)=TRUE),0,Eingabe!BU$12)</f>
        <v>0</v>
      </c>
      <c r="BV5" s="9">
        <f>IF(OR(Eingabe!BV15="",ISTEXT(Eingabe!BV15)=TRUE),0,Eingabe!BV$12)</f>
        <v>0</v>
      </c>
      <c r="BW5" s="9">
        <f>IF(OR(Eingabe!BW15="",ISTEXT(Eingabe!BW15)=TRUE),0,Eingabe!BW$12)</f>
        <v>0</v>
      </c>
      <c r="BX5" s="9">
        <f>IF(OR(Eingabe!BX15="",ISTEXT(Eingabe!BX15)=TRUE),0,Eingabe!BX$12)</f>
        <v>0</v>
      </c>
      <c r="BY5" s="9">
        <f>IF(OR(Eingabe!BY15="",ISTEXT(Eingabe!BY15)=TRUE),0,Eingabe!BY$12)</f>
        <v>0</v>
      </c>
      <c r="BZ5" s="9">
        <f>IF(OR(Eingabe!BZ15="",ISTEXT(Eingabe!BZ15)=TRUE),0,Eingabe!BZ$12)</f>
        <v>0</v>
      </c>
      <c r="CA5" s="9">
        <f>IF(OR(Eingabe!CA15="",ISTEXT(Eingabe!CA15)=TRUE),0,Eingabe!CA$12)</f>
        <v>0</v>
      </c>
      <c r="CB5" s="9">
        <f>IF(OR(Eingabe!CB15="",ISTEXT(Eingabe!CB15)=TRUE),0,Eingabe!CB$12)</f>
        <v>0</v>
      </c>
      <c r="CC5" s="9">
        <f>IF(OR(Eingabe!CC15="",ISTEXT(Eingabe!CC15)=TRUE),0,Eingabe!CC$12)</f>
        <v>0</v>
      </c>
      <c r="CD5" s="9">
        <f>IF(OR(Eingabe!CD15="",ISTEXT(Eingabe!CD15)=TRUE),0,Eingabe!CD$12)</f>
        <v>0</v>
      </c>
      <c r="CE5" s="9">
        <f>IF(OR(Eingabe!CE15="",ISTEXT(Eingabe!CE15)=TRUE),0,Eingabe!CE$12)</f>
        <v>0</v>
      </c>
      <c r="CF5" s="9">
        <f>IF(OR(Eingabe!CF15="",ISTEXT(Eingabe!CF15)=TRUE),0,Eingabe!CF$12)</f>
        <v>0</v>
      </c>
      <c r="CG5" s="9">
        <f>IF(OR(Eingabe!CG15="",ISTEXT(Eingabe!CG15)=TRUE),0,Eingabe!CG$12)</f>
        <v>0</v>
      </c>
      <c r="CH5" s="9">
        <f>IF(OR(Eingabe!CH15="",ISTEXT(Eingabe!CH15)=TRUE),0,Eingabe!CH$12)</f>
        <v>0</v>
      </c>
      <c r="CI5" s="9">
        <f>IF(OR(Eingabe!CI15="",ISTEXT(Eingabe!CI15)=TRUE),0,Eingabe!CI$12)</f>
        <v>0</v>
      </c>
      <c r="CJ5" s="9">
        <f>IF(OR(Eingabe!CJ15="",ISTEXT(Eingabe!CJ15)=TRUE),0,Eingabe!CJ$12)</f>
        <v>0</v>
      </c>
      <c r="CK5" s="9">
        <f>IF(OR(Eingabe!CK15="",ISTEXT(Eingabe!CK15)=TRUE),0,Eingabe!CK$12)</f>
        <v>0</v>
      </c>
      <c r="CL5" s="9">
        <f>IF(OR(Eingabe!CL15="",ISTEXT(Eingabe!CL15)=TRUE),0,Eingabe!CL$12)</f>
        <v>0</v>
      </c>
      <c r="CM5" s="9">
        <f>IF(OR(Eingabe!CM15="",ISTEXT(Eingabe!CM15)=TRUE),0,Eingabe!CM$12)</f>
        <v>0</v>
      </c>
      <c r="CN5" s="9">
        <f>IF(OR(Eingabe!CN15="",ISTEXT(Eingabe!CN15)=TRUE),0,Eingabe!CN$12)</f>
        <v>0</v>
      </c>
      <c r="CO5" s="9">
        <f>IF(OR(Eingabe!CO15="",ISTEXT(Eingabe!CO15)=TRUE),0,Eingabe!CO$12)</f>
        <v>0</v>
      </c>
      <c r="CP5" s="9">
        <f>IF(OR(Eingabe!CP15="",ISTEXT(Eingabe!CP15)=TRUE),0,Eingabe!CP$12)</f>
        <v>0</v>
      </c>
      <c r="CQ5" s="9">
        <f>IF(OR(Eingabe!CQ15="",ISTEXT(Eingabe!CQ15)=TRUE),0,Eingabe!CQ$12)</f>
        <v>0</v>
      </c>
      <c r="CR5" s="9">
        <f>IF(OR(Eingabe!CR15="",ISTEXT(Eingabe!CR15)=TRUE),0,Eingabe!CR$12)</f>
        <v>0</v>
      </c>
      <c r="CS5" s="9">
        <f>IF(OR(Eingabe!CS15="",ISTEXT(Eingabe!CS15)=TRUE),0,Eingabe!CS$12)</f>
        <v>0</v>
      </c>
      <c r="CT5" s="9">
        <f>IF(OR(Eingabe!CT15="",ISTEXT(Eingabe!CT15)=TRUE),0,Eingabe!CT$12)</f>
        <v>0</v>
      </c>
      <c r="CU5" s="9">
        <f>IF(OR(Eingabe!CU15="",ISTEXT(Eingabe!CU15)=TRUE),0,Eingabe!CU$12)</f>
        <v>0</v>
      </c>
      <c r="CV5" s="9">
        <f>IF(OR(Eingabe!CV15="",ISTEXT(Eingabe!CV15)=TRUE),0,Eingabe!CV$12)</f>
        <v>0</v>
      </c>
      <c r="CW5" s="9">
        <f>IF(OR(Eingabe!CW15="",ISTEXT(Eingabe!CW15)=TRUE),0,Eingabe!CW$12)</f>
        <v>0</v>
      </c>
      <c r="CX5" s="9">
        <f>IF(OR(Eingabe!CX15="",ISTEXT(Eingabe!CX15)=TRUE),0,Eingabe!CX$12)</f>
        <v>0</v>
      </c>
      <c r="CY5" s="9">
        <f>IF(OR(Eingabe!CY15="",ISTEXT(Eingabe!CY15)=TRUE),0,Eingabe!CY$12)</f>
        <v>0</v>
      </c>
      <c r="CZ5" s="9">
        <f>IF(OR(Eingabe!CZ15="",ISTEXT(Eingabe!CZ15)=TRUE),0,Eingabe!CZ$12)</f>
        <v>0</v>
      </c>
      <c r="DA5" s="9">
        <f>IF(OR(Eingabe!DA15="",ISTEXT(Eingabe!DA15)=TRUE),0,Eingabe!DA$12)</f>
        <v>0</v>
      </c>
      <c r="DB5" s="9">
        <f>IF(OR(Eingabe!DB15="",ISTEXT(Eingabe!DB15)=TRUE),0,Eingabe!DB$12)</f>
        <v>0</v>
      </c>
      <c r="DC5" s="9">
        <f>IF(OR(Eingabe!DC15="",ISTEXT(Eingabe!DC15)=TRUE),0,Eingabe!DC$12)</f>
        <v>0</v>
      </c>
      <c r="DD5" s="9">
        <f>IF(OR(Eingabe!DD15="",ISTEXT(Eingabe!DD15)=TRUE),0,Eingabe!DD$12)</f>
        <v>0</v>
      </c>
      <c r="DE5" s="9">
        <f>IF(OR(Eingabe!DE15="",ISTEXT(Eingabe!DE15)=TRUE),0,Eingabe!DE$12)</f>
        <v>0</v>
      </c>
      <c r="DF5" s="9">
        <f>IF(OR(Eingabe!DF15="",ISTEXT(Eingabe!DF15)=TRUE),0,Eingabe!DF$12)</f>
        <v>0</v>
      </c>
      <c r="DG5" s="9">
        <f>IF(OR(Eingabe!DG15="",ISTEXT(Eingabe!DG15)=TRUE),0,Eingabe!DG$12)</f>
        <v>0</v>
      </c>
      <c r="DH5" s="9">
        <f>IF(OR(Eingabe!DH15="",ISTEXT(Eingabe!DH15)=TRUE),0,Eingabe!DH$12)</f>
        <v>0</v>
      </c>
      <c r="DI5" s="9">
        <f>IF(OR(Eingabe!DI15="",ISTEXT(Eingabe!DI15)=TRUE),0,Eingabe!DI$12)</f>
        <v>0</v>
      </c>
      <c r="DJ5" s="9">
        <f>IF(OR(Eingabe!DJ15="",ISTEXT(Eingabe!DJ15)=TRUE),0,Eingabe!DJ$12)</f>
        <v>0</v>
      </c>
      <c r="DK5" s="9">
        <f>IF(OR(Eingabe!DK15="",ISTEXT(Eingabe!DK15)=TRUE),0,Eingabe!DK$12)</f>
        <v>0</v>
      </c>
      <c r="DL5" s="9">
        <f>IF(OR(Eingabe!DL15="",ISTEXT(Eingabe!DL15)=TRUE),0,Eingabe!DL$12)</f>
        <v>0</v>
      </c>
      <c r="DM5" s="9">
        <f>IF(OR(Eingabe!DM15="",ISTEXT(Eingabe!DM15)=TRUE),0,Eingabe!DM$12)</f>
        <v>0</v>
      </c>
      <c r="DN5" s="9">
        <f>IF(OR(Eingabe!DN15="",ISTEXT(Eingabe!DN15)=TRUE),0,Eingabe!DN$12)</f>
        <v>0</v>
      </c>
      <c r="DO5" s="9">
        <f>IF(OR(Eingabe!DO15="",ISTEXT(Eingabe!DO15)=TRUE),0,Eingabe!DO$12)</f>
        <v>0</v>
      </c>
      <c r="DP5" s="9">
        <f>IF(OR(Eingabe!DP15="",ISTEXT(Eingabe!DP15)=TRUE),0,Eingabe!DP$12)</f>
        <v>0</v>
      </c>
      <c r="DQ5" s="9">
        <f>IF(OR(Eingabe!DQ15="",ISTEXT(Eingabe!DQ15)=TRUE),0,Eingabe!DQ$12)</f>
        <v>0</v>
      </c>
      <c r="DR5" s="9">
        <f>IF(OR(Eingabe!DR15="",ISTEXT(Eingabe!DR15)=TRUE),0,Eingabe!DR$12)</f>
        <v>0</v>
      </c>
      <c r="DS5" s="9">
        <f>IF(OR(Eingabe!DS15="",ISTEXT(Eingabe!DS15)=TRUE),0,Eingabe!DS$12)</f>
        <v>0</v>
      </c>
      <c r="DT5" s="9">
        <f>IF(OR(Eingabe!DT15="",ISTEXT(Eingabe!DT15)=TRUE),0,Eingabe!DT$12)</f>
        <v>0</v>
      </c>
      <c r="DU5" s="9">
        <f>IF(OR(Eingabe!DU15="",ISTEXT(Eingabe!DU15)=TRUE),0,Eingabe!DU$12)</f>
        <v>0</v>
      </c>
      <c r="DV5" s="9">
        <f>IF(OR(Eingabe!DV15="",ISTEXT(Eingabe!DV15)=TRUE),0,Eingabe!DV$12)</f>
        <v>0</v>
      </c>
      <c r="DW5" s="9">
        <f>IF(OR(Eingabe!DW15="",ISTEXT(Eingabe!DW15)=TRUE),0,Eingabe!DW$12)</f>
        <v>0</v>
      </c>
      <c r="DX5" s="9">
        <f>IF(OR(Eingabe!DX15="",ISTEXT(Eingabe!DX15)=TRUE),0,Eingabe!DX$12)</f>
        <v>0</v>
      </c>
      <c r="DY5" s="9">
        <f>IF(OR(Eingabe!DY15="",ISTEXT(Eingabe!DY15)=TRUE),0,Eingabe!DY$12)</f>
        <v>0</v>
      </c>
      <c r="DZ5" s="9">
        <f>IF(OR(Eingabe!DZ15="",ISTEXT(Eingabe!DZ15)=TRUE),0,Eingabe!DZ$12)</f>
        <v>0</v>
      </c>
      <c r="EA5" s="9">
        <f>IF(OR(Eingabe!EA15="",ISTEXT(Eingabe!EA15)=TRUE),0,Eingabe!EA$12)</f>
        <v>0</v>
      </c>
      <c r="EB5" s="9">
        <f>IF(OR(Eingabe!EB15="",ISTEXT(Eingabe!EB15)=TRUE),0,Eingabe!EB$12)</f>
        <v>0</v>
      </c>
      <c r="EC5" s="9">
        <f>IF(OR(Eingabe!EC15="",ISTEXT(Eingabe!EC15)=TRUE),0,Eingabe!EC$12)</f>
        <v>0</v>
      </c>
      <c r="ED5" s="9">
        <f>IF(OR(Eingabe!ED15="",ISTEXT(Eingabe!ED15)=TRUE),0,Eingabe!ED$12)</f>
        <v>0</v>
      </c>
      <c r="EE5" s="9">
        <f>IF(OR(Eingabe!EE15="",ISTEXT(Eingabe!EE15)=TRUE),0,Eingabe!EE$12)</f>
        <v>0</v>
      </c>
      <c r="EF5" s="9">
        <f>IF(OR(Eingabe!EF15="",ISTEXT(Eingabe!EF15)=TRUE),0,Eingabe!EF$12)</f>
        <v>0</v>
      </c>
      <c r="EG5" s="9">
        <f>IF(OR(Eingabe!EG15="",ISTEXT(Eingabe!EG15)=TRUE),0,Eingabe!EG$12)</f>
        <v>0</v>
      </c>
      <c r="EH5" s="9">
        <f>IF(OR(Eingabe!EH15="",ISTEXT(Eingabe!EH15)=TRUE),0,Eingabe!EH$12)</f>
        <v>0</v>
      </c>
      <c r="EI5" s="9">
        <f>IF(OR(Eingabe!EI15="",ISTEXT(Eingabe!EI15)=TRUE),0,Eingabe!EI$12)</f>
        <v>0</v>
      </c>
      <c r="EJ5" s="9">
        <f>IF(OR(Eingabe!EJ15="",ISTEXT(Eingabe!EJ15)=TRUE),0,Eingabe!EJ$12)</f>
        <v>0</v>
      </c>
      <c r="EK5" s="9">
        <f>IF(OR(Eingabe!EK15="",ISTEXT(Eingabe!EK15)=TRUE),0,Eingabe!EK$12)</f>
        <v>0</v>
      </c>
      <c r="EL5" s="9">
        <f>IF(OR(Eingabe!EL15="",ISTEXT(Eingabe!EL15)=TRUE),0,Eingabe!EL$12)</f>
        <v>0</v>
      </c>
      <c r="EM5" s="9">
        <f>IF(OR(Eingabe!EM15="",ISTEXT(Eingabe!EM15)=TRUE),0,Eingabe!EM$12)</f>
        <v>0</v>
      </c>
      <c r="EN5" s="9">
        <f>IF(OR(Eingabe!EN15="",ISTEXT(Eingabe!EN15)=TRUE),0,Eingabe!EN$12)</f>
        <v>0</v>
      </c>
      <c r="EO5" s="9">
        <f>IF(OR(Eingabe!EO15="",ISTEXT(Eingabe!EO15)=TRUE),0,Eingabe!EO$12)</f>
        <v>0</v>
      </c>
      <c r="EP5" s="9">
        <f>IF(OR(Eingabe!EP15="",ISTEXT(Eingabe!EP15)=TRUE),0,Eingabe!EP$12)</f>
        <v>0</v>
      </c>
      <c r="EQ5" s="9">
        <f>IF(OR(Eingabe!EQ15="",ISTEXT(Eingabe!EQ15)=TRUE),0,Eingabe!EQ$12)</f>
        <v>0</v>
      </c>
      <c r="ER5" s="9">
        <f>IF(OR(Eingabe!ER15="",ISTEXT(Eingabe!ER15)=TRUE),0,Eingabe!ER$12)</f>
        <v>0</v>
      </c>
      <c r="ES5" s="9">
        <f>IF(OR(Eingabe!ES15="",ISTEXT(Eingabe!ES15)=TRUE),0,Eingabe!ES$12)</f>
        <v>0</v>
      </c>
      <c r="ET5" s="9">
        <f>IF(OR(Eingabe!ET15="",ISTEXT(Eingabe!ET15)=TRUE),0,Eingabe!ET$12)</f>
        <v>0</v>
      </c>
      <c r="EU5" s="9">
        <f>IF(OR(Eingabe!EU15="",ISTEXT(Eingabe!EU15)=TRUE),0,Eingabe!EU$12)</f>
        <v>0</v>
      </c>
      <c r="EV5" s="9">
        <f>IF(OR(Eingabe!EV15="",ISTEXT(Eingabe!EV15)=TRUE),0,Eingabe!EV$12)</f>
        <v>0</v>
      </c>
      <c r="EW5" s="9">
        <f>IF(OR(Eingabe!EW15="",ISTEXT(Eingabe!EW15)=TRUE),0,Eingabe!EW$12)</f>
        <v>0</v>
      </c>
      <c r="EX5" s="9">
        <f>IF(OR(Eingabe!EX15="",ISTEXT(Eingabe!EX15)=TRUE),0,Eingabe!EX$12)</f>
        <v>0</v>
      </c>
      <c r="EY5" s="9">
        <f>IF(OR(Eingabe!EY15="",ISTEXT(Eingabe!EY15)=TRUE),0,Eingabe!EY$12)</f>
        <v>0</v>
      </c>
      <c r="EZ5" s="9">
        <f>IF(OR(Eingabe!EZ15="",ISTEXT(Eingabe!EZ15)=TRUE),0,Eingabe!EZ$12)</f>
        <v>0</v>
      </c>
    </row>
    <row r="6" spans="2:156" ht="15.75" thickBot="1" x14ac:dyDescent="0.3">
      <c r="B6" s="7" t="str">
        <f>Eingabe!B16</f>
        <v>DANVERS</v>
      </c>
      <c r="C6" s="5" t="str">
        <f>Eingabe!C16</f>
        <v>Carol</v>
      </c>
      <c r="D6" s="9">
        <f ca="1">IF(Eingabe!D16="",0,Eingabe!D$12)</f>
        <v>0</v>
      </c>
      <c r="E6" s="9">
        <f ca="1">IF(Eingabe!E16="",0,Eingabe!E$12)</f>
        <v>0</v>
      </c>
      <c r="F6" s="9">
        <f ca="1">IF(Eingabe!F16="",0,Eingabe!F$12)</f>
        <v>0</v>
      </c>
      <c r="G6" s="9">
        <f ca="1">IF(Eingabe!G16="",0,Eingabe!G$12)</f>
        <v>0</v>
      </c>
      <c r="H6" s="9">
        <f>IF(OR(Eingabe!H16="",ISTEXT(Eingabe!H16)=TRUE),0,Eingabe!H$12)</f>
        <v>0</v>
      </c>
      <c r="I6" s="9">
        <f>IF(OR(Eingabe!I16="",ISTEXT(Eingabe!I16)=TRUE),0,Eingabe!I$12)</f>
        <v>0</v>
      </c>
      <c r="J6" s="9">
        <f>IF(OR(Eingabe!J16="",ISTEXT(Eingabe!J16)=TRUE),0,Eingabe!J$12)</f>
        <v>0</v>
      </c>
      <c r="K6" s="9">
        <f>IF(OR(Eingabe!K16="",ISTEXT(Eingabe!K16)=TRUE),0,Eingabe!K$12)</f>
        <v>0</v>
      </c>
      <c r="L6" s="9">
        <f>IF(OR(Eingabe!L16="",ISTEXT(Eingabe!L16)=TRUE),0,Eingabe!L$12)</f>
        <v>0</v>
      </c>
      <c r="M6" s="9">
        <f>IF(OR(Eingabe!M16="",ISTEXT(Eingabe!M16)=TRUE),0,Eingabe!M$12)</f>
        <v>0</v>
      </c>
      <c r="N6" s="9">
        <f>IF(OR(Eingabe!N16="",ISTEXT(Eingabe!N16)=TRUE),0,Eingabe!N$12)</f>
        <v>0</v>
      </c>
      <c r="O6" s="9">
        <f>IF(OR(Eingabe!O16="",ISTEXT(Eingabe!O16)=TRUE),0,Eingabe!O$12)</f>
        <v>0</v>
      </c>
      <c r="P6" s="9">
        <f>IF(OR(Eingabe!P16="",ISTEXT(Eingabe!P16)=TRUE),0,Eingabe!P$12)</f>
        <v>0</v>
      </c>
      <c r="Q6" s="9">
        <f>IF(OR(Eingabe!Q16="",ISTEXT(Eingabe!Q16)=TRUE),0,Eingabe!Q$12)</f>
        <v>0</v>
      </c>
      <c r="R6" s="9">
        <f>IF(OR(Eingabe!R16="",ISTEXT(Eingabe!R16)=TRUE),0,Eingabe!R$12)</f>
        <v>0</v>
      </c>
      <c r="S6" s="9">
        <f>IF(OR(Eingabe!S16="",ISTEXT(Eingabe!S16)=TRUE),0,Eingabe!S$12)</f>
        <v>0</v>
      </c>
      <c r="T6" s="9">
        <f>IF(OR(Eingabe!T16="",ISTEXT(Eingabe!T16)=TRUE),0,Eingabe!T$12)</f>
        <v>0</v>
      </c>
      <c r="U6" s="9">
        <f>IF(OR(Eingabe!U16="",ISTEXT(Eingabe!U16)=TRUE),0,Eingabe!U$12)</f>
        <v>0</v>
      </c>
      <c r="V6" s="9">
        <f>IF(OR(Eingabe!V16="",ISTEXT(Eingabe!V16)=TRUE),0,Eingabe!V$12)</f>
        <v>0</v>
      </c>
      <c r="W6" s="9">
        <f>IF(OR(Eingabe!W16="",ISTEXT(Eingabe!W16)=TRUE),0,Eingabe!W$12)</f>
        <v>0</v>
      </c>
      <c r="X6" s="9">
        <f>IF(OR(Eingabe!X16="",ISTEXT(Eingabe!X16)=TRUE),0,Eingabe!X$12)</f>
        <v>0</v>
      </c>
      <c r="Y6" s="9">
        <f>IF(OR(Eingabe!Y16="",ISTEXT(Eingabe!Y16)=TRUE),0,Eingabe!Y$12)</f>
        <v>0</v>
      </c>
      <c r="Z6" s="9">
        <f>IF(OR(Eingabe!Z16="",ISTEXT(Eingabe!Z16)=TRUE),0,Eingabe!Z$12)</f>
        <v>0</v>
      </c>
      <c r="AA6" s="9">
        <f>IF(OR(Eingabe!AA16="",ISTEXT(Eingabe!AA16)=TRUE),0,Eingabe!AA$12)</f>
        <v>0</v>
      </c>
      <c r="AB6" s="9">
        <f>IF(OR(Eingabe!AB16="",ISTEXT(Eingabe!AB16)=TRUE),0,Eingabe!AB$12)</f>
        <v>0</v>
      </c>
      <c r="AC6" s="9">
        <f>IF(OR(Eingabe!AC16="",ISTEXT(Eingabe!AC16)=TRUE),0,Eingabe!AC$12)</f>
        <v>0</v>
      </c>
      <c r="AD6" s="9">
        <f>IF(OR(Eingabe!AD16="",ISTEXT(Eingabe!AD16)=TRUE),0,Eingabe!AD$12)</f>
        <v>0</v>
      </c>
      <c r="AE6" s="9">
        <f>IF(OR(Eingabe!AE16="",ISTEXT(Eingabe!AE16)=TRUE),0,Eingabe!AE$12)</f>
        <v>0</v>
      </c>
      <c r="AF6" s="9">
        <f>IF(OR(Eingabe!AF16="",ISTEXT(Eingabe!AF16)=TRUE),0,Eingabe!AF$12)</f>
        <v>0</v>
      </c>
      <c r="AG6" s="9">
        <f>IF(OR(Eingabe!AG16="",ISTEXT(Eingabe!AG16)=TRUE),0,Eingabe!AG$12)</f>
        <v>0</v>
      </c>
      <c r="AH6" s="9">
        <f>IF(OR(Eingabe!AH16="",ISTEXT(Eingabe!AH16)=TRUE),0,Eingabe!AH$12)</f>
        <v>0</v>
      </c>
      <c r="AI6" s="9">
        <f>IF(OR(Eingabe!AI16="",ISTEXT(Eingabe!AI16)=TRUE),0,Eingabe!AI$12)</f>
        <v>0</v>
      </c>
      <c r="AJ6" s="9">
        <f>IF(OR(Eingabe!AJ16="",ISTEXT(Eingabe!AJ16)=TRUE),0,Eingabe!AJ$12)</f>
        <v>0</v>
      </c>
      <c r="AK6" s="9">
        <f>IF(OR(Eingabe!AK16="",ISTEXT(Eingabe!AK16)=TRUE),0,Eingabe!AK$12)</f>
        <v>0</v>
      </c>
      <c r="AL6" s="9">
        <f>IF(OR(Eingabe!AL16="",ISTEXT(Eingabe!AL16)=TRUE),0,Eingabe!AL$12)</f>
        <v>0</v>
      </c>
      <c r="AM6" s="9">
        <f>IF(OR(Eingabe!AM16="",ISTEXT(Eingabe!AM16)=TRUE),0,Eingabe!AM$12)</f>
        <v>0</v>
      </c>
      <c r="AN6" s="9">
        <f>IF(OR(Eingabe!AN16="",ISTEXT(Eingabe!AN16)=TRUE),0,Eingabe!AN$12)</f>
        <v>0</v>
      </c>
      <c r="AO6" s="9">
        <f>IF(OR(Eingabe!AO16="",ISTEXT(Eingabe!AO16)=TRUE),0,Eingabe!AO$12)</f>
        <v>0</v>
      </c>
      <c r="AP6" s="9">
        <f>IF(OR(Eingabe!AP16="",ISTEXT(Eingabe!AP16)=TRUE),0,Eingabe!AP$12)</f>
        <v>0</v>
      </c>
      <c r="AQ6" s="9">
        <f>IF(OR(Eingabe!AQ16="",ISTEXT(Eingabe!AQ16)=TRUE),0,Eingabe!AQ$12)</f>
        <v>0</v>
      </c>
      <c r="AR6" s="9">
        <f>IF(OR(Eingabe!AR16="",ISTEXT(Eingabe!AR16)=TRUE),0,Eingabe!AR$12)</f>
        <v>0</v>
      </c>
      <c r="AS6" s="9">
        <f>IF(OR(Eingabe!AS16="",ISTEXT(Eingabe!AS16)=TRUE),0,Eingabe!AS$12)</f>
        <v>0</v>
      </c>
      <c r="AT6" s="9">
        <f>IF(OR(Eingabe!AT16="",ISTEXT(Eingabe!AT16)=TRUE),0,Eingabe!AT$12)</f>
        <v>0</v>
      </c>
      <c r="AU6" s="9">
        <f>IF(OR(Eingabe!AU16="",ISTEXT(Eingabe!AU16)=TRUE),0,Eingabe!AU$12)</f>
        <v>0</v>
      </c>
      <c r="AV6" s="9">
        <f>IF(OR(Eingabe!AV16="",ISTEXT(Eingabe!AV16)=TRUE),0,Eingabe!AV$12)</f>
        <v>0</v>
      </c>
      <c r="AW6" s="9">
        <f>IF(OR(Eingabe!AW16="",ISTEXT(Eingabe!AW16)=TRUE),0,Eingabe!AW$12)</f>
        <v>0</v>
      </c>
      <c r="AX6" s="9">
        <f>IF(OR(Eingabe!AX16="",ISTEXT(Eingabe!AX16)=TRUE),0,Eingabe!AX$12)</f>
        <v>0</v>
      </c>
      <c r="AY6" s="9">
        <f>IF(OR(Eingabe!AY16="",ISTEXT(Eingabe!AY16)=TRUE),0,Eingabe!AY$12)</f>
        <v>0</v>
      </c>
      <c r="AZ6" s="9">
        <f>IF(OR(Eingabe!AZ16="",ISTEXT(Eingabe!AZ16)=TRUE),0,Eingabe!AZ$12)</f>
        <v>0</v>
      </c>
      <c r="BA6" s="9">
        <f>IF(OR(Eingabe!BA16="",ISTEXT(Eingabe!BA16)=TRUE),0,Eingabe!BA$12)</f>
        <v>0</v>
      </c>
      <c r="BB6" s="9">
        <f>IF(OR(Eingabe!BB16="",ISTEXT(Eingabe!BB16)=TRUE),0,Eingabe!BB$12)</f>
        <v>0</v>
      </c>
      <c r="BC6" s="9">
        <f>IF(OR(Eingabe!BC16="",ISTEXT(Eingabe!BC16)=TRUE),0,Eingabe!BC$12)</f>
        <v>0</v>
      </c>
      <c r="BD6" s="9">
        <f>IF(OR(Eingabe!BD16="",ISTEXT(Eingabe!BD16)=TRUE),0,Eingabe!BD$12)</f>
        <v>0</v>
      </c>
      <c r="BE6" s="9">
        <f>IF(OR(Eingabe!BE16="",ISTEXT(Eingabe!BE16)=TRUE),0,Eingabe!BE$12)</f>
        <v>0</v>
      </c>
      <c r="BF6" s="9">
        <f>IF(OR(Eingabe!BF16="",ISTEXT(Eingabe!BF16)=TRUE),0,Eingabe!BF$12)</f>
        <v>0</v>
      </c>
      <c r="BG6" s="9">
        <f>IF(OR(Eingabe!BG16="",ISTEXT(Eingabe!BG16)=TRUE),0,Eingabe!BG$12)</f>
        <v>0</v>
      </c>
      <c r="BH6" s="9">
        <f>IF(OR(Eingabe!BH16="",ISTEXT(Eingabe!BH16)=TRUE),0,Eingabe!BH$12)</f>
        <v>0</v>
      </c>
      <c r="BI6" s="9">
        <f>IF(OR(Eingabe!BI16="",ISTEXT(Eingabe!BI16)=TRUE),0,Eingabe!BI$12)</f>
        <v>0</v>
      </c>
      <c r="BJ6" s="9">
        <f>IF(OR(Eingabe!BJ16="",ISTEXT(Eingabe!BJ16)=TRUE),0,Eingabe!BJ$12)</f>
        <v>0</v>
      </c>
      <c r="BK6" s="9">
        <f>IF(OR(Eingabe!BK16="",ISTEXT(Eingabe!BK16)=TRUE),0,Eingabe!BK$12)</f>
        <v>0</v>
      </c>
      <c r="BL6" s="9">
        <f>IF(OR(Eingabe!BL16="",ISTEXT(Eingabe!BL16)=TRUE),0,Eingabe!BL$12)</f>
        <v>0</v>
      </c>
      <c r="BM6" s="9">
        <f>IF(OR(Eingabe!BM16="",ISTEXT(Eingabe!BM16)=TRUE),0,Eingabe!BM$12)</f>
        <v>0</v>
      </c>
      <c r="BN6" s="9">
        <f>IF(OR(Eingabe!BN16="",ISTEXT(Eingabe!BN16)=TRUE),0,Eingabe!BN$12)</f>
        <v>0</v>
      </c>
      <c r="BO6" s="9">
        <f>IF(OR(Eingabe!BO16="",ISTEXT(Eingabe!BO16)=TRUE),0,Eingabe!BO$12)</f>
        <v>0</v>
      </c>
      <c r="BP6" s="9">
        <f>IF(OR(Eingabe!BP16="",ISTEXT(Eingabe!BP16)=TRUE),0,Eingabe!BP$12)</f>
        <v>0</v>
      </c>
      <c r="BQ6" s="9">
        <f>IF(OR(Eingabe!BQ16="",ISTEXT(Eingabe!BQ16)=TRUE),0,Eingabe!BQ$12)</f>
        <v>0</v>
      </c>
      <c r="BR6" s="9">
        <f>IF(OR(Eingabe!BR16="",ISTEXT(Eingabe!BR16)=TRUE),0,Eingabe!BR$12)</f>
        <v>0</v>
      </c>
      <c r="BS6" s="9">
        <f>IF(OR(Eingabe!BS16="",ISTEXT(Eingabe!BS16)=TRUE),0,Eingabe!BS$12)</f>
        <v>0</v>
      </c>
      <c r="BT6" s="9">
        <f>IF(OR(Eingabe!BT16="",ISTEXT(Eingabe!BT16)=TRUE),0,Eingabe!BT$12)</f>
        <v>0</v>
      </c>
      <c r="BU6" s="9">
        <f>IF(OR(Eingabe!BU16="",ISTEXT(Eingabe!BU16)=TRUE),0,Eingabe!BU$12)</f>
        <v>0</v>
      </c>
      <c r="BV6" s="9">
        <f>IF(OR(Eingabe!BV16="",ISTEXT(Eingabe!BV16)=TRUE),0,Eingabe!BV$12)</f>
        <v>0</v>
      </c>
      <c r="BW6" s="9">
        <f>IF(OR(Eingabe!BW16="",ISTEXT(Eingabe!BW16)=TRUE),0,Eingabe!BW$12)</f>
        <v>0</v>
      </c>
      <c r="BX6" s="9">
        <f>IF(OR(Eingabe!BX16="",ISTEXT(Eingabe!BX16)=TRUE),0,Eingabe!BX$12)</f>
        <v>0</v>
      </c>
      <c r="BY6" s="9">
        <f>IF(OR(Eingabe!BY16="",ISTEXT(Eingabe!BY16)=TRUE),0,Eingabe!BY$12)</f>
        <v>0</v>
      </c>
      <c r="BZ6" s="9">
        <f>IF(OR(Eingabe!BZ16="",ISTEXT(Eingabe!BZ16)=TRUE),0,Eingabe!BZ$12)</f>
        <v>0</v>
      </c>
      <c r="CA6" s="9">
        <f>IF(OR(Eingabe!CA16="",ISTEXT(Eingabe!CA16)=TRUE),0,Eingabe!CA$12)</f>
        <v>0</v>
      </c>
      <c r="CB6" s="9">
        <f>IF(OR(Eingabe!CB16="",ISTEXT(Eingabe!CB16)=TRUE),0,Eingabe!CB$12)</f>
        <v>0</v>
      </c>
      <c r="CC6" s="9">
        <f>IF(OR(Eingabe!CC16="",ISTEXT(Eingabe!CC16)=TRUE),0,Eingabe!CC$12)</f>
        <v>0</v>
      </c>
      <c r="CD6" s="9">
        <f>IF(OR(Eingabe!CD16="",ISTEXT(Eingabe!CD16)=TRUE),0,Eingabe!CD$12)</f>
        <v>0</v>
      </c>
      <c r="CE6" s="9">
        <f>IF(OR(Eingabe!CE16="",ISTEXT(Eingabe!CE16)=TRUE),0,Eingabe!CE$12)</f>
        <v>0</v>
      </c>
      <c r="CF6" s="9">
        <f>IF(OR(Eingabe!CF16="",ISTEXT(Eingabe!CF16)=TRUE),0,Eingabe!CF$12)</f>
        <v>0</v>
      </c>
      <c r="CG6" s="9">
        <f>IF(OR(Eingabe!CG16="",ISTEXT(Eingabe!CG16)=TRUE),0,Eingabe!CG$12)</f>
        <v>0</v>
      </c>
      <c r="CH6" s="9">
        <f>IF(OR(Eingabe!CH16="",ISTEXT(Eingabe!CH16)=TRUE),0,Eingabe!CH$12)</f>
        <v>0</v>
      </c>
      <c r="CI6" s="9">
        <f>IF(OR(Eingabe!CI16="",ISTEXT(Eingabe!CI16)=TRUE),0,Eingabe!CI$12)</f>
        <v>0</v>
      </c>
      <c r="CJ6" s="9">
        <f>IF(OR(Eingabe!CJ16="",ISTEXT(Eingabe!CJ16)=TRUE),0,Eingabe!CJ$12)</f>
        <v>0</v>
      </c>
      <c r="CK6" s="9">
        <f>IF(OR(Eingabe!CK16="",ISTEXT(Eingabe!CK16)=TRUE),0,Eingabe!CK$12)</f>
        <v>0</v>
      </c>
      <c r="CL6" s="9">
        <f>IF(OR(Eingabe!CL16="",ISTEXT(Eingabe!CL16)=TRUE),0,Eingabe!CL$12)</f>
        <v>0</v>
      </c>
      <c r="CM6" s="9">
        <f>IF(OR(Eingabe!CM16="",ISTEXT(Eingabe!CM16)=TRUE),0,Eingabe!CM$12)</f>
        <v>0</v>
      </c>
      <c r="CN6" s="9">
        <f>IF(OR(Eingabe!CN16="",ISTEXT(Eingabe!CN16)=TRUE),0,Eingabe!CN$12)</f>
        <v>0</v>
      </c>
      <c r="CO6" s="9">
        <f>IF(OR(Eingabe!CO16="",ISTEXT(Eingabe!CO16)=TRUE),0,Eingabe!CO$12)</f>
        <v>0</v>
      </c>
      <c r="CP6" s="9">
        <f>IF(OR(Eingabe!CP16="",ISTEXT(Eingabe!CP16)=TRUE),0,Eingabe!CP$12)</f>
        <v>0</v>
      </c>
      <c r="CQ6" s="9">
        <f>IF(OR(Eingabe!CQ16="",ISTEXT(Eingabe!CQ16)=TRUE),0,Eingabe!CQ$12)</f>
        <v>0</v>
      </c>
      <c r="CR6" s="9">
        <f>IF(OR(Eingabe!CR16="",ISTEXT(Eingabe!CR16)=TRUE),0,Eingabe!CR$12)</f>
        <v>0</v>
      </c>
      <c r="CS6" s="9">
        <f>IF(OR(Eingabe!CS16="",ISTEXT(Eingabe!CS16)=TRUE),0,Eingabe!CS$12)</f>
        <v>0</v>
      </c>
      <c r="CT6" s="9">
        <f>IF(OR(Eingabe!CT16="",ISTEXT(Eingabe!CT16)=TRUE),0,Eingabe!CT$12)</f>
        <v>0</v>
      </c>
      <c r="CU6" s="9">
        <f>IF(OR(Eingabe!CU16="",ISTEXT(Eingabe!CU16)=TRUE),0,Eingabe!CU$12)</f>
        <v>0</v>
      </c>
      <c r="CV6" s="9">
        <f>IF(OR(Eingabe!CV16="",ISTEXT(Eingabe!CV16)=TRUE),0,Eingabe!CV$12)</f>
        <v>0</v>
      </c>
      <c r="CW6" s="9">
        <f>IF(OR(Eingabe!CW16="",ISTEXT(Eingabe!CW16)=TRUE),0,Eingabe!CW$12)</f>
        <v>0</v>
      </c>
      <c r="CX6" s="9">
        <f>IF(OR(Eingabe!CX16="",ISTEXT(Eingabe!CX16)=TRUE),0,Eingabe!CX$12)</f>
        <v>0</v>
      </c>
      <c r="CY6" s="9">
        <f>IF(OR(Eingabe!CY16="",ISTEXT(Eingabe!CY16)=TRUE),0,Eingabe!CY$12)</f>
        <v>0</v>
      </c>
      <c r="CZ6" s="9">
        <f>IF(OR(Eingabe!CZ16="",ISTEXT(Eingabe!CZ16)=TRUE),0,Eingabe!CZ$12)</f>
        <v>0</v>
      </c>
      <c r="DA6" s="9">
        <f>IF(OR(Eingabe!DA16="",ISTEXT(Eingabe!DA16)=TRUE),0,Eingabe!DA$12)</f>
        <v>0</v>
      </c>
      <c r="DB6" s="9">
        <f>IF(OR(Eingabe!DB16="",ISTEXT(Eingabe!DB16)=TRUE),0,Eingabe!DB$12)</f>
        <v>0</v>
      </c>
      <c r="DC6" s="9">
        <f>IF(OR(Eingabe!DC16="",ISTEXT(Eingabe!DC16)=TRUE),0,Eingabe!DC$12)</f>
        <v>0</v>
      </c>
      <c r="DD6" s="9">
        <f>IF(OR(Eingabe!DD16="",ISTEXT(Eingabe!DD16)=TRUE),0,Eingabe!DD$12)</f>
        <v>0</v>
      </c>
      <c r="DE6" s="9">
        <f>IF(OR(Eingabe!DE16="",ISTEXT(Eingabe!DE16)=TRUE),0,Eingabe!DE$12)</f>
        <v>0</v>
      </c>
      <c r="DF6" s="9">
        <f>IF(OR(Eingabe!DF16="",ISTEXT(Eingabe!DF16)=TRUE),0,Eingabe!DF$12)</f>
        <v>0</v>
      </c>
      <c r="DG6" s="9">
        <f>IF(OR(Eingabe!DG16="",ISTEXT(Eingabe!DG16)=TRUE),0,Eingabe!DG$12)</f>
        <v>0</v>
      </c>
      <c r="DH6" s="9">
        <f>IF(OR(Eingabe!DH16="",ISTEXT(Eingabe!DH16)=TRUE),0,Eingabe!DH$12)</f>
        <v>0</v>
      </c>
      <c r="DI6" s="9">
        <f>IF(OR(Eingabe!DI16="",ISTEXT(Eingabe!DI16)=TRUE),0,Eingabe!DI$12)</f>
        <v>0</v>
      </c>
      <c r="DJ6" s="9">
        <f>IF(OR(Eingabe!DJ16="",ISTEXT(Eingabe!DJ16)=TRUE),0,Eingabe!DJ$12)</f>
        <v>0</v>
      </c>
      <c r="DK6" s="9">
        <f>IF(OR(Eingabe!DK16="",ISTEXT(Eingabe!DK16)=TRUE),0,Eingabe!DK$12)</f>
        <v>0</v>
      </c>
      <c r="DL6" s="9">
        <f>IF(OR(Eingabe!DL16="",ISTEXT(Eingabe!DL16)=TRUE),0,Eingabe!DL$12)</f>
        <v>0</v>
      </c>
      <c r="DM6" s="9">
        <f>IF(OR(Eingabe!DM16="",ISTEXT(Eingabe!DM16)=TRUE),0,Eingabe!DM$12)</f>
        <v>0</v>
      </c>
      <c r="DN6" s="9">
        <f>IF(OR(Eingabe!DN16="",ISTEXT(Eingabe!DN16)=TRUE),0,Eingabe!DN$12)</f>
        <v>0</v>
      </c>
      <c r="DO6" s="9">
        <f>IF(OR(Eingabe!DO16="",ISTEXT(Eingabe!DO16)=TRUE),0,Eingabe!DO$12)</f>
        <v>0</v>
      </c>
      <c r="DP6" s="9">
        <f>IF(OR(Eingabe!DP16="",ISTEXT(Eingabe!DP16)=TRUE),0,Eingabe!DP$12)</f>
        <v>0</v>
      </c>
      <c r="DQ6" s="9">
        <f>IF(OR(Eingabe!DQ16="",ISTEXT(Eingabe!DQ16)=TRUE),0,Eingabe!DQ$12)</f>
        <v>0</v>
      </c>
      <c r="DR6" s="9">
        <f>IF(OR(Eingabe!DR16="",ISTEXT(Eingabe!DR16)=TRUE),0,Eingabe!DR$12)</f>
        <v>0</v>
      </c>
      <c r="DS6" s="9">
        <f>IF(OR(Eingabe!DS16="",ISTEXT(Eingabe!DS16)=TRUE),0,Eingabe!DS$12)</f>
        <v>0</v>
      </c>
      <c r="DT6" s="9">
        <f>IF(OR(Eingabe!DT16="",ISTEXT(Eingabe!DT16)=TRUE),0,Eingabe!DT$12)</f>
        <v>0</v>
      </c>
      <c r="DU6" s="9">
        <f>IF(OR(Eingabe!DU16="",ISTEXT(Eingabe!DU16)=TRUE),0,Eingabe!DU$12)</f>
        <v>0</v>
      </c>
      <c r="DV6" s="9">
        <f>IF(OR(Eingabe!DV16="",ISTEXT(Eingabe!DV16)=TRUE),0,Eingabe!DV$12)</f>
        <v>0</v>
      </c>
      <c r="DW6" s="9">
        <f>IF(OR(Eingabe!DW16="",ISTEXT(Eingabe!DW16)=TRUE),0,Eingabe!DW$12)</f>
        <v>0</v>
      </c>
      <c r="DX6" s="9">
        <f>IF(OR(Eingabe!DX16="",ISTEXT(Eingabe!DX16)=TRUE),0,Eingabe!DX$12)</f>
        <v>0</v>
      </c>
      <c r="DY6" s="9">
        <f>IF(OR(Eingabe!DY16="",ISTEXT(Eingabe!DY16)=TRUE),0,Eingabe!DY$12)</f>
        <v>0</v>
      </c>
      <c r="DZ6" s="9">
        <f>IF(OR(Eingabe!DZ16="",ISTEXT(Eingabe!DZ16)=TRUE),0,Eingabe!DZ$12)</f>
        <v>0</v>
      </c>
      <c r="EA6" s="9">
        <f>IF(OR(Eingabe!EA16="",ISTEXT(Eingabe!EA16)=TRUE),0,Eingabe!EA$12)</f>
        <v>0</v>
      </c>
      <c r="EB6" s="9">
        <f>IF(OR(Eingabe!EB16="",ISTEXT(Eingabe!EB16)=TRUE),0,Eingabe!EB$12)</f>
        <v>0</v>
      </c>
      <c r="EC6" s="9">
        <f>IF(OR(Eingabe!EC16="",ISTEXT(Eingabe!EC16)=TRUE),0,Eingabe!EC$12)</f>
        <v>0</v>
      </c>
      <c r="ED6" s="9">
        <f>IF(OR(Eingabe!ED16="",ISTEXT(Eingabe!ED16)=TRUE),0,Eingabe!ED$12)</f>
        <v>0</v>
      </c>
      <c r="EE6" s="9">
        <f>IF(OR(Eingabe!EE16="",ISTEXT(Eingabe!EE16)=TRUE),0,Eingabe!EE$12)</f>
        <v>0</v>
      </c>
      <c r="EF6" s="9">
        <f>IF(OR(Eingabe!EF16="",ISTEXT(Eingabe!EF16)=TRUE),0,Eingabe!EF$12)</f>
        <v>0</v>
      </c>
      <c r="EG6" s="9">
        <f>IF(OR(Eingabe!EG16="",ISTEXT(Eingabe!EG16)=TRUE),0,Eingabe!EG$12)</f>
        <v>0</v>
      </c>
      <c r="EH6" s="9">
        <f>IF(OR(Eingabe!EH16="",ISTEXT(Eingabe!EH16)=TRUE),0,Eingabe!EH$12)</f>
        <v>0</v>
      </c>
      <c r="EI6" s="9">
        <f>IF(OR(Eingabe!EI16="",ISTEXT(Eingabe!EI16)=TRUE),0,Eingabe!EI$12)</f>
        <v>0</v>
      </c>
      <c r="EJ6" s="9">
        <f>IF(OR(Eingabe!EJ16="",ISTEXT(Eingabe!EJ16)=TRUE),0,Eingabe!EJ$12)</f>
        <v>0</v>
      </c>
      <c r="EK6" s="9">
        <f>IF(OR(Eingabe!EK16="",ISTEXT(Eingabe!EK16)=TRUE),0,Eingabe!EK$12)</f>
        <v>0</v>
      </c>
      <c r="EL6" s="9">
        <f>IF(OR(Eingabe!EL16="",ISTEXT(Eingabe!EL16)=TRUE),0,Eingabe!EL$12)</f>
        <v>0</v>
      </c>
      <c r="EM6" s="9">
        <f>IF(OR(Eingabe!EM16="",ISTEXT(Eingabe!EM16)=TRUE),0,Eingabe!EM$12)</f>
        <v>0</v>
      </c>
      <c r="EN6" s="9">
        <f>IF(OR(Eingabe!EN16="",ISTEXT(Eingabe!EN16)=TRUE),0,Eingabe!EN$12)</f>
        <v>0</v>
      </c>
      <c r="EO6" s="9">
        <f>IF(OR(Eingabe!EO16="",ISTEXT(Eingabe!EO16)=TRUE),0,Eingabe!EO$12)</f>
        <v>0</v>
      </c>
      <c r="EP6" s="9">
        <f>IF(OR(Eingabe!EP16="",ISTEXT(Eingabe!EP16)=TRUE),0,Eingabe!EP$12)</f>
        <v>0</v>
      </c>
      <c r="EQ6" s="9">
        <f>IF(OR(Eingabe!EQ16="",ISTEXT(Eingabe!EQ16)=TRUE),0,Eingabe!EQ$12)</f>
        <v>0</v>
      </c>
      <c r="ER6" s="9">
        <f>IF(OR(Eingabe!ER16="",ISTEXT(Eingabe!ER16)=TRUE),0,Eingabe!ER$12)</f>
        <v>0</v>
      </c>
      <c r="ES6" s="9">
        <f>IF(OR(Eingabe!ES16="",ISTEXT(Eingabe!ES16)=TRUE),0,Eingabe!ES$12)</f>
        <v>0</v>
      </c>
      <c r="ET6" s="9">
        <f>IF(OR(Eingabe!ET16="",ISTEXT(Eingabe!ET16)=TRUE),0,Eingabe!ET$12)</f>
        <v>0</v>
      </c>
      <c r="EU6" s="9">
        <f>IF(OR(Eingabe!EU16="",ISTEXT(Eingabe!EU16)=TRUE),0,Eingabe!EU$12)</f>
        <v>0</v>
      </c>
      <c r="EV6" s="9">
        <f>IF(OR(Eingabe!EV16="",ISTEXT(Eingabe!EV16)=TRUE),0,Eingabe!EV$12)</f>
        <v>0</v>
      </c>
      <c r="EW6" s="9">
        <f>IF(OR(Eingabe!EW16="",ISTEXT(Eingabe!EW16)=TRUE),0,Eingabe!EW$12)</f>
        <v>0</v>
      </c>
      <c r="EX6" s="9">
        <f>IF(OR(Eingabe!EX16="",ISTEXT(Eingabe!EX16)=TRUE),0,Eingabe!EX$12)</f>
        <v>0</v>
      </c>
      <c r="EY6" s="9">
        <f>IF(OR(Eingabe!EY16="",ISTEXT(Eingabe!EY16)=TRUE),0,Eingabe!EY$12)</f>
        <v>0</v>
      </c>
      <c r="EZ6" s="9">
        <f>IF(OR(Eingabe!EZ16="",ISTEXT(Eingabe!EZ16)=TRUE),0,Eingabe!EZ$12)</f>
        <v>0</v>
      </c>
    </row>
    <row r="7" spans="2:156" ht="15.75" thickBot="1" x14ac:dyDescent="0.3">
      <c r="B7" s="7" t="str">
        <f>Eingabe!B17</f>
        <v>DUCK</v>
      </c>
      <c r="C7" s="5" t="str">
        <f>Eingabe!C17</f>
        <v>Daisy</v>
      </c>
      <c r="D7" s="9">
        <f ca="1">IF(Eingabe!D17="",0,Eingabe!D$12)</f>
        <v>0</v>
      </c>
      <c r="E7" s="9">
        <f ca="1">IF(Eingabe!E17="",0,Eingabe!E$12)</f>
        <v>0</v>
      </c>
      <c r="F7" s="9">
        <f ca="1">IF(Eingabe!F17="",0,Eingabe!F$12)</f>
        <v>0</v>
      </c>
      <c r="G7" s="9">
        <f ca="1">IF(Eingabe!G17="",0,Eingabe!G$12)</f>
        <v>0</v>
      </c>
      <c r="H7" s="9">
        <f>IF(OR(Eingabe!H17="",ISTEXT(Eingabe!H17)=TRUE),0,Eingabe!H$12)</f>
        <v>0</v>
      </c>
      <c r="I7" s="9">
        <f>IF(OR(Eingabe!I17="",ISTEXT(Eingabe!I17)=TRUE),0,Eingabe!I$12)</f>
        <v>0</v>
      </c>
      <c r="J7" s="9">
        <f>IF(OR(Eingabe!J17="",ISTEXT(Eingabe!J17)=TRUE),0,Eingabe!J$12)</f>
        <v>0</v>
      </c>
      <c r="K7" s="9">
        <f>IF(OR(Eingabe!K17="",ISTEXT(Eingabe!K17)=TRUE),0,Eingabe!K$12)</f>
        <v>0</v>
      </c>
      <c r="L7" s="9">
        <f>IF(OR(Eingabe!L17="",ISTEXT(Eingabe!L17)=TRUE),0,Eingabe!L$12)</f>
        <v>0</v>
      </c>
      <c r="M7" s="9">
        <f>IF(OR(Eingabe!M17="",ISTEXT(Eingabe!M17)=TRUE),0,Eingabe!M$12)</f>
        <v>0</v>
      </c>
      <c r="N7" s="9">
        <f>IF(OR(Eingabe!N17="",ISTEXT(Eingabe!N17)=TRUE),0,Eingabe!N$12)</f>
        <v>0</v>
      </c>
      <c r="O7" s="9">
        <f>IF(OR(Eingabe!O17="",ISTEXT(Eingabe!O17)=TRUE),0,Eingabe!O$12)</f>
        <v>0</v>
      </c>
      <c r="P7" s="9">
        <f>IF(OR(Eingabe!P17="",ISTEXT(Eingabe!P17)=TRUE),0,Eingabe!P$12)</f>
        <v>0</v>
      </c>
      <c r="Q7" s="9">
        <f>IF(OR(Eingabe!Q17="",ISTEXT(Eingabe!Q17)=TRUE),0,Eingabe!Q$12)</f>
        <v>0</v>
      </c>
      <c r="R7" s="9">
        <f>IF(OR(Eingabe!R17="",ISTEXT(Eingabe!R17)=TRUE),0,Eingabe!R$12)</f>
        <v>0</v>
      </c>
      <c r="S7" s="9">
        <f>IF(OR(Eingabe!S17="",ISTEXT(Eingabe!S17)=TRUE),0,Eingabe!S$12)</f>
        <v>0</v>
      </c>
      <c r="T7" s="9">
        <f>IF(OR(Eingabe!T17="",ISTEXT(Eingabe!T17)=TRUE),0,Eingabe!T$12)</f>
        <v>0</v>
      </c>
      <c r="U7" s="9">
        <f>IF(OR(Eingabe!U17="",ISTEXT(Eingabe!U17)=TRUE),0,Eingabe!U$12)</f>
        <v>0</v>
      </c>
      <c r="V7" s="9">
        <f>IF(OR(Eingabe!V17="",ISTEXT(Eingabe!V17)=TRUE),0,Eingabe!V$12)</f>
        <v>0</v>
      </c>
      <c r="W7" s="9">
        <f>IF(OR(Eingabe!W17="",ISTEXT(Eingabe!W17)=TRUE),0,Eingabe!W$12)</f>
        <v>0</v>
      </c>
      <c r="X7" s="9">
        <f>IF(OR(Eingabe!X17="",ISTEXT(Eingabe!X17)=TRUE),0,Eingabe!X$12)</f>
        <v>0</v>
      </c>
      <c r="Y7" s="9">
        <f>IF(OR(Eingabe!Y17="",ISTEXT(Eingabe!Y17)=TRUE),0,Eingabe!Y$12)</f>
        <v>0</v>
      </c>
      <c r="Z7" s="9">
        <f>IF(OR(Eingabe!Z17="",ISTEXT(Eingabe!Z17)=TRUE),0,Eingabe!Z$12)</f>
        <v>0</v>
      </c>
      <c r="AA7" s="9">
        <f>IF(OR(Eingabe!AA17="",ISTEXT(Eingabe!AA17)=TRUE),0,Eingabe!AA$12)</f>
        <v>0</v>
      </c>
      <c r="AB7" s="9">
        <f>IF(OR(Eingabe!AB17="",ISTEXT(Eingabe!AB17)=TRUE),0,Eingabe!AB$12)</f>
        <v>0</v>
      </c>
      <c r="AC7" s="9">
        <f>IF(OR(Eingabe!AC17="",ISTEXT(Eingabe!AC17)=TRUE),0,Eingabe!AC$12)</f>
        <v>0</v>
      </c>
      <c r="AD7" s="9">
        <f>IF(OR(Eingabe!AD17="",ISTEXT(Eingabe!AD17)=TRUE),0,Eingabe!AD$12)</f>
        <v>0</v>
      </c>
      <c r="AE7" s="9">
        <f>IF(OR(Eingabe!AE17="",ISTEXT(Eingabe!AE17)=TRUE),0,Eingabe!AE$12)</f>
        <v>0</v>
      </c>
      <c r="AF7" s="9">
        <f>IF(OR(Eingabe!AF17="",ISTEXT(Eingabe!AF17)=TRUE),0,Eingabe!AF$12)</f>
        <v>0</v>
      </c>
      <c r="AG7" s="9">
        <f>IF(OR(Eingabe!AG17="",ISTEXT(Eingabe!AG17)=TRUE),0,Eingabe!AG$12)</f>
        <v>0</v>
      </c>
      <c r="AH7" s="9">
        <f>IF(OR(Eingabe!AH17="",ISTEXT(Eingabe!AH17)=TRUE),0,Eingabe!AH$12)</f>
        <v>0</v>
      </c>
      <c r="AI7" s="9">
        <f>IF(OR(Eingabe!AI17="",ISTEXT(Eingabe!AI17)=TRUE),0,Eingabe!AI$12)</f>
        <v>0</v>
      </c>
      <c r="AJ7" s="9">
        <f>IF(OR(Eingabe!AJ17="",ISTEXT(Eingabe!AJ17)=TRUE),0,Eingabe!AJ$12)</f>
        <v>0</v>
      </c>
      <c r="AK7" s="9">
        <f>IF(OR(Eingabe!AK17="",ISTEXT(Eingabe!AK17)=TRUE),0,Eingabe!AK$12)</f>
        <v>0</v>
      </c>
      <c r="AL7" s="9">
        <f>IF(OR(Eingabe!AL17="",ISTEXT(Eingabe!AL17)=TRUE),0,Eingabe!AL$12)</f>
        <v>0</v>
      </c>
      <c r="AM7" s="9">
        <f>IF(OR(Eingabe!AM17="",ISTEXT(Eingabe!AM17)=TRUE),0,Eingabe!AM$12)</f>
        <v>0</v>
      </c>
      <c r="AN7" s="9">
        <f>IF(OR(Eingabe!AN17="",ISTEXT(Eingabe!AN17)=TRUE),0,Eingabe!AN$12)</f>
        <v>0</v>
      </c>
      <c r="AO7" s="9">
        <f>IF(OR(Eingabe!AO17="",ISTEXT(Eingabe!AO17)=TRUE),0,Eingabe!AO$12)</f>
        <v>0</v>
      </c>
      <c r="AP7" s="9">
        <f>IF(OR(Eingabe!AP17="",ISTEXT(Eingabe!AP17)=TRUE),0,Eingabe!AP$12)</f>
        <v>0</v>
      </c>
      <c r="AQ7" s="9">
        <f>IF(OR(Eingabe!AQ17="",ISTEXT(Eingabe!AQ17)=TRUE),0,Eingabe!AQ$12)</f>
        <v>0</v>
      </c>
      <c r="AR7" s="9">
        <f>IF(OR(Eingabe!AR17="",ISTEXT(Eingabe!AR17)=TRUE),0,Eingabe!AR$12)</f>
        <v>0</v>
      </c>
      <c r="AS7" s="9">
        <f>IF(OR(Eingabe!AS17="",ISTEXT(Eingabe!AS17)=TRUE),0,Eingabe!AS$12)</f>
        <v>0</v>
      </c>
      <c r="AT7" s="9">
        <f>IF(OR(Eingabe!AT17="",ISTEXT(Eingabe!AT17)=TRUE),0,Eingabe!AT$12)</f>
        <v>0</v>
      </c>
      <c r="AU7" s="9">
        <f>IF(OR(Eingabe!AU17="",ISTEXT(Eingabe!AU17)=TRUE),0,Eingabe!AU$12)</f>
        <v>0</v>
      </c>
      <c r="AV7" s="9">
        <f>IF(OR(Eingabe!AV17="",ISTEXT(Eingabe!AV17)=TRUE),0,Eingabe!AV$12)</f>
        <v>0</v>
      </c>
      <c r="AW7" s="9">
        <f>IF(OR(Eingabe!AW17="",ISTEXT(Eingabe!AW17)=TRUE),0,Eingabe!AW$12)</f>
        <v>0</v>
      </c>
      <c r="AX7" s="9">
        <f>IF(OR(Eingabe!AX17="",ISTEXT(Eingabe!AX17)=TRUE),0,Eingabe!AX$12)</f>
        <v>0</v>
      </c>
      <c r="AY7" s="9">
        <f>IF(OR(Eingabe!AY17="",ISTEXT(Eingabe!AY17)=TRUE),0,Eingabe!AY$12)</f>
        <v>0</v>
      </c>
      <c r="AZ7" s="9">
        <f>IF(OR(Eingabe!AZ17="",ISTEXT(Eingabe!AZ17)=TRUE),0,Eingabe!AZ$12)</f>
        <v>0</v>
      </c>
      <c r="BA7" s="9">
        <f>IF(OR(Eingabe!BA17="",ISTEXT(Eingabe!BA17)=TRUE),0,Eingabe!BA$12)</f>
        <v>0</v>
      </c>
      <c r="BB7" s="9">
        <f>IF(OR(Eingabe!BB17="",ISTEXT(Eingabe!BB17)=TRUE),0,Eingabe!BB$12)</f>
        <v>0</v>
      </c>
      <c r="BC7" s="9">
        <f>IF(OR(Eingabe!BC17="",ISTEXT(Eingabe!BC17)=TRUE),0,Eingabe!BC$12)</f>
        <v>0</v>
      </c>
      <c r="BD7" s="9">
        <f>IF(OR(Eingabe!BD17="",ISTEXT(Eingabe!BD17)=TRUE),0,Eingabe!BD$12)</f>
        <v>0</v>
      </c>
      <c r="BE7" s="9">
        <f>IF(OR(Eingabe!BE17="",ISTEXT(Eingabe!BE17)=TRUE),0,Eingabe!BE$12)</f>
        <v>0</v>
      </c>
      <c r="BF7" s="9">
        <f>IF(OR(Eingabe!BF17="",ISTEXT(Eingabe!BF17)=TRUE),0,Eingabe!BF$12)</f>
        <v>0</v>
      </c>
      <c r="BG7" s="9">
        <f>IF(OR(Eingabe!BG17="",ISTEXT(Eingabe!BG17)=TRUE),0,Eingabe!BG$12)</f>
        <v>0</v>
      </c>
      <c r="BH7" s="9">
        <f>IF(OR(Eingabe!BH17="",ISTEXT(Eingabe!BH17)=TRUE),0,Eingabe!BH$12)</f>
        <v>0</v>
      </c>
      <c r="BI7" s="9">
        <f>IF(OR(Eingabe!BI17="",ISTEXT(Eingabe!BI17)=TRUE),0,Eingabe!BI$12)</f>
        <v>0</v>
      </c>
      <c r="BJ7" s="9">
        <f>IF(OR(Eingabe!BJ17="",ISTEXT(Eingabe!BJ17)=TRUE),0,Eingabe!BJ$12)</f>
        <v>0</v>
      </c>
      <c r="BK7" s="9">
        <f>IF(OR(Eingabe!BK17="",ISTEXT(Eingabe!BK17)=TRUE),0,Eingabe!BK$12)</f>
        <v>0</v>
      </c>
      <c r="BL7" s="9">
        <f>IF(OR(Eingabe!BL17="",ISTEXT(Eingabe!BL17)=TRUE),0,Eingabe!BL$12)</f>
        <v>0</v>
      </c>
      <c r="BM7" s="9">
        <f>IF(OR(Eingabe!BM17="",ISTEXT(Eingabe!BM17)=TRUE),0,Eingabe!BM$12)</f>
        <v>0</v>
      </c>
      <c r="BN7" s="9">
        <f>IF(OR(Eingabe!BN17="",ISTEXT(Eingabe!BN17)=TRUE),0,Eingabe!BN$12)</f>
        <v>0</v>
      </c>
      <c r="BO7" s="9">
        <f>IF(OR(Eingabe!BO17="",ISTEXT(Eingabe!BO17)=TRUE),0,Eingabe!BO$12)</f>
        <v>0</v>
      </c>
      <c r="BP7" s="9">
        <f>IF(OR(Eingabe!BP17="",ISTEXT(Eingabe!BP17)=TRUE),0,Eingabe!BP$12)</f>
        <v>0</v>
      </c>
      <c r="BQ7" s="9">
        <f>IF(OR(Eingabe!BQ17="",ISTEXT(Eingabe!BQ17)=TRUE),0,Eingabe!BQ$12)</f>
        <v>0</v>
      </c>
      <c r="BR7" s="9">
        <f>IF(OR(Eingabe!BR17="",ISTEXT(Eingabe!BR17)=TRUE),0,Eingabe!BR$12)</f>
        <v>0</v>
      </c>
      <c r="BS7" s="9">
        <f>IF(OR(Eingabe!BS17="",ISTEXT(Eingabe!BS17)=TRUE),0,Eingabe!BS$12)</f>
        <v>0</v>
      </c>
      <c r="BT7" s="9">
        <f>IF(OR(Eingabe!BT17="",ISTEXT(Eingabe!BT17)=TRUE),0,Eingabe!BT$12)</f>
        <v>0</v>
      </c>
      <c r="BU7" s="9">
        <f>IF(OR(Eingabe!BU17="",ISTEXT(Eingabe!BU17)=TRUE),0,Eingabe!BU$12)</f>
        <v>0</v>
      </c>
      <c r="BV7" s="9">
        <f>IF(OR(Eingabe!BV17="",ISTEXT(Eingabe!BV17)=TRUE),0,Eingabe!BV$12)</f>
        <v>0</v>
      </c>
      <c r="BW7" s="9">
        <f>IF(OR(Eingabe!BW17="",ISTEXT(Eingabe!BW17)=TRUE),0,Eingabe!BW$12)</f>
        <v>0</v>
      </c>
      <c r="BX7" s="9">
        <f>IF(OR(Eingabe!BX17="",ISTEXT(Eingabe!BX17)=TRUE),0,Eingabe!BX$12)</f>
        <v>0</v>
      </c>
      <c r="BY7" s="9">
        <f>IF(OR(Eingabe!BY17="",ISTEXT(Eingabe!BY17)=TRUE),0,Eingabe!BY$12)</f>
        <v>0</v>
      </c>
      <c r="BZ7" s="9">
        <f>IF(OR(Eingabe!BZ17="",ISTEXT(Eingabe!BZ17)=TRUE),0,Eingabe!BZ$12)</f>
        <v>0</v>
      </c>
      <c r="CA7" s="9">
        <f>IF(OR(Eingabe!CA17="",ISTEXT(Eingabe!CA17)=TRUE),0,Eingabe!CA$12)</f>
        <v>0</v>
      </c>
      <c r="CB7" s="9">
        <f>IF(OR(Eingabe!CB17="",ISTEXT(Eingabe!CB17)=TRUE),0,Eingabe!CB$12)</f>
        <v>0</v>
      </c>
      <c r="CC7" s="9">
        <f>IF(OR(Eingabe!CC17="",ISTEXT(Eingabe!CC17)=TRUE),0,Eingabe!CC$12)</f>
        <v>0</v>
      </c>
      <c r="CD7" s="9">
        <f>IF(OR(Eingabe!CD17="",ISTEXT(Eingabe!CD17)=TRUE),0,Eingabe!CD$12)</f>
        <v>0</v>
      </c>
      <c r="CE7" s="9">
        <f>IF(OR(Eingabe!CE17="",ISTEXT(Eingabe!CE17)=TRUE),0,Eingabe!CE$12)</f>
        <v>0</v>
      </c>
      <c r="CF7" s="9">
        <f>IF(OR(Eingabe!CF17="",ISTEXT(Eingabe!CF17)=TRUE),0,Eingabe!CF$12)</f>
        <v>0</v>
      </c>
      <c r="CG7" s="9">
        <f>IF(OR(Eingabe!CG17="",ISTEXT(Eingabe!CG17)=TRUE),0,Eingabe!CG$12)</f>
        <v>0</v>
      </c>
      <c r="CH7" s="9">
        <f>IF(OR(Eingabe!CH17="",ISTEXT(Eingabe!CH17)=TRUE),0,Eingabe!CH$12)</f>
        <v>0</v>
      </c>
      <c r="CI7" s="9">
        <f>IF(OR(Eingabe!CI17="",ISTEXT(Eingabe!CI17)=TRUE),0,Eingabe!CI$12)</f>
        <v>0</v>
      </c>
      <c r="CJ7" s="9">
        <f>IF(OR(Eingabe!CJ17="",ISTEXT(Eingabe!CJ17)=TRUE),0,Eingabe!CJ$12)</f>
        <v>0</v>
      </c>
      <c r="CK7" s="9">
        <f>IF(OR(Eingabe!CK17="",ISTEXT(Eingabe!CK17)=TRUE),0,Eingabe!CK$12)</f>
        <v>0</v>
      </c>
      <c r="CL7" s="9">
        <f>IF(OR(Eingabe!CL17="",ISTEXT(Eingabe!CL17)=TRUE),0,Eingabe!CL$12)</f>
        <v>0</v>
      </c>
      <c r="CM7" s="9">
        <f>IF(OR(Eingabe!CM17="",ISTEXT(Eingabe!CM17)=TRUE),0,Eingabe!CM$12)</f>
        <v>0</v>
      </c>
      <c r="CN7" s="9">
        <f>IF(OR(Eingabe!CN17="",ISTEXT(Eingabe!CN17)=TRUE),0,Eingabe!CN$12)</f>
        <v>0</v>
      </c>
      <c r="CO7" s="9">
        <f>IF(OR(Eingabe!CO17="",ISTEXT(Eingabe!CO17)=TRUE),0,Eingabe!CO$12)</f>
        <v>0</v>
      </c>
      <c r="CP7" s="9">
        <f>IF(OR(Eingabe!CP17="",ISTEXT(Eingabe!CP17)=TRUE),0,Eingabe!CP$12)</f>
        <v>0</v>
      </c>
      <c r="CQ7" s="9">
        <f>IF(OR(Eingabe!CQ17="",ISTEXT(Eingabe!CQ17)=TRUE),0,Eingabe!CQ$12)</f>
        <v>0</v>
      </c>
      <c r="CR7" s="9">
        <f>IF(OR(Eingabe!CR17="",ISTEXT(Eingabe!CR17)=TRUE),0,Eingabe!CR$12)</f>
        <v>0</v>
      </c>
      <c r="CS7" s="9">
        <f>IF(OR(Eingabe!CS17="",ISTEXT(Eingabe!CS17)=TRUE),0,Eingabe!CS$12)</f>
        <v>0</v>
      </c>
      <c r="CT7" s="9">
        <f>IF(OR(Eingabe!CT17="",ISTEXT(Eingabe!CT17)=TRUE),0,Eingabe!CT$12)</f>
        <v>0</v>
      </c>
      <c r="CU7" s="9">
        <f>IF(OR(Eingabe!CU17="",ISTEXT(Eingabe!CU17)=TRUE),0,Eingabe!CU$12)</f>
        <v>0</v>
      </c>
      <c r="CV7" s="9">
        <f>IF(OR(Eingabe!CV17="",ISTEXT(Eingabe!CV17)=TRUE),0,Eingabe!CV$12)</f>
        <v>0</v>
      </c>
      <c r="CW7" s="9">
        <f>IF(OR(Eingabe!CW17="",ISTEXT(Eingabe!CW17)=TRUE),0,Eingabe!CW$12)</f>
        <v>0</v>
      </c>
      <c r="CX7" s="9">
        <f>IF(OR(Eingabe!CX17="",ISTEXT(Eingabe!CX17)=TRUE),0,Eingabe!CX$12)</f>
        <v>0</v>
      </c>
      <c r="CY7" s="9">
        <f>IF(OR(Eingabe!CY17="",ISTEXT(Eingabe!CY17)=TRUE),0,Eingabe!CY$12)</f>
        <v>0</v>
      </c>
      <c r="CZ7" s="9">
        <f>IF(OR(Eingabe!CZ17="",ISTEXT(Eingabe!CZ17)=TRUE),0,Eingabe!CZ$12)</f>
        <v>0</v>
      </c>
      <c r="DA7" s="9">
        <f>IF(OR(Eingabe!DA17="",ISTEXT(Eingabe!DA17)=TRUE),0,Eingabe!DA$12)</f>
        <v>0</v>
      </c>
      <c r="DB7" s="9">
        <f>IF(OR(Eingabe!DB17="",ISTEXT(Eingabe!DB17)=TRUE),0,Eingabe!DB$12)</f>
        <v>0</v>
      </c>
      <c r="DC7" s="9">
        <f>IF(OR(Eingabe!DC17="",ISTEXT(Eingabe!DC17)=TRUE),0,Eingabe!DC$12)</f>
        <v>0</v>
      </c>
      <c r="DD7" s="9">
        <f>IF(OR(Eingabe!DD17="",ISTEXT(Eingabe!DD17)=TRUE),0,Eingabe!DD$12)</f>
        <v>0</v>
      </c>
      <c r="DE7" s="9">
        <f>IF(OR(Eingabe!DE17="",ISTEXT(Eingabe!DE17)=TRUE),0,Eingabe!DE$12)</f>
        <v>0</v>
      </c>
      <c r="DF7" s="9">
        <f>IF(OR(Eingabe!DF17="",ISTEXT(Eingabe!DF17)=TRUE),0,Eingabe!DF$12)</f>
        <v>0</v>
      </c>
      <c r="DG7" s="9">
        <f>IF(OR(Eingabe!DG17="",ISTEXT(Eingabe!DG17)=TRUE),0,Eingabe!DG$12)</f>
        <v>0</v>
      </c>
      <c r="DH7" s="9">
        <f>IF(OR(Eingabe!DH17="",ISTEXT(Eingabe!DH17)=TRUE),0,Eingabe!DH$12)</f>
        <v>0</v>
      </c>
      <c r="DI7" s="9">
        <f>IF(OR(Eingabe!DI17="",ISTEXT(Eingabe!DI17)=TRUE),0,Eingabe!DI$12)</f>
        <v>0</v>
      </c>
      <c r="DJ7" s="9">
        <f>IF(OR(Eingabe!DJ17="",ISTEXT(Eingabe!DJ17)=TRUE),0,Eingabe!DJ$12)</f>
        <v>0</v>
      </c>
      <c r="DK7" s="9">
        <f>IF(OR(Eingabe!DK17="",ISTEXT(Eingabe!DK17)=TRUE),0,Eingabe!DK$12)</f>
        <v>0</v>
      </c>
      <c r="DL7" s="9">
        <f>IF(OR(Eingabe!DL17="",ISTEXT(Eingabe!DL17)=TRUE),0,Eingabe!DL$12)</f>
        <v>0</v>
      </c>
      <c r="DM7" s="9">
        <f>IF(OR(Eingabe!DM17="",ISTEXT(Eingabe!DM17)=TRUE),0,Eingabe!DM$12)</f>
        <v>0</v>
      </c>
      <c r="DN7" s="9">
        <f>IF(OR(Eingabe!DN17="",ISTEXT(Eingabe!DN17)=TRUE),0,Eingabe!DN$12)</f>
        <v>0</v>
      </c>
      <c r="DO7" s="9">
        <f>IF(OR(Eingabe!DO17="",ISTEXT(Eingabe!DO17)=TRUE),0,Eingabe!DO$12)</f>
        <v>0</v>
      </c>
      <c r="DP7" s="9">
        <f>IF(OR(Eingabe!DP17="",ISTEXT(Eingabe!DP17)=TRUE),0,Eingabe!DP$12)</f>
        <v>0</v>
      </c>
      <c r="DQ7" s="9">
        <f>IF(OR(Eingabe!DQ17="",ISTEXT(Eingabe!DQ17)=TRUE),0,Eingabe!DQ$12)</f>
        <v>0</v>
      </c>
      <c r="DR7" s="9">
        <f>IF(OR(Eingabe!DR17="",ISTEXT(Eingabe!DR17)=TRUE),0,Eingabe!DR$12)</f>
        <v>0</v>
      </c>
      <c r="DS7" s="9">
        <f>IF(OR(Eingabe!DS17="",ISTEXT(Eingabe!DS17)=TRUE),0,Eingabe!DS$12)</f>
        <v>0</v>
      </c>
      <c r="DT7" s="9">
        <f>IF(OR(Eingabe!DT17="",ISTEXT(Eingabe!DT17)=TRUE),0,Eingabe!DT$12)</f>
        <v>0</v>
      </c>
      <c r="DU7" s="9">
        <f>IF(OR(Eingabe!DU17="",ISTEXT(Eingabe!DU17)=TRUE),0,Eingabe!DU$12)</f>
        <v>0</v>
      </c>
      <c r="DV7" s="9">
        <f>IF(OR(Eingabe!DV17="",ISTEXT(Eingabe!DV17)=TRUE),0,Eingabe!DV$12)</f>
        <v>0</v>
      </c>
      <c r="DW7" s="9">
        <f>IF(OR(Eingabe!DW17="",ISTEXT(Eingabe!DW17)=TRUE),0,Eingabe!DW$12)</f>
        <v>0</v>
      </c>
      <c r="DX7" s="9">
        <f>IF(OR(Eingabe!DX17="",ISTEXT(Eingabe!DX17)=TRUE),0,Eingabe!DX$12)</f>
        <v>0</v>
      </c>
      <c r="DY7" s="9">
        <f>IF(OR(Eingabe!DY17="",ISTEXT(Eingabe!DY17)=TRUE),0,Eingabe!DY$12)</f>
        <v>0</v>
      </c>
      <c r="DZ7" s="9">
        <f>IF(OR(Eingabe!DZ17="",ISTEXT(Eingabe!DZ17)=TRUE),0,Eingabe!DZ$12)</f>
        <v>0</v>
      </c>
      <c r="EA7" s="9">
        <f>IF(OR(Eingabe!EA17="",ISTEXT(Eingabe!EA17)=TRUE),0,Eingabe!EA$12)</f>
        <v>0</v>
      </c>
      <c r="EB7" s="9">
        <f>IF(OR(Eingabe!EB17="",ISTEXT(Eingabe!EB17)=TRUE),0,Eingabe!EB$12)</f>
        <v>0</v>
      </c>
      <c r="EC7" s="9">
        <f>IF(OR(Eingabe!EC17="",ISTEXT(Eingabe!EC17)=TRUE),0,Eingabe!EC$12)</f>
        <v>0</v>
      </c>
      <c r="ED7" s="9">
        <f>IF(OR(Eingabe!ED17="",ISTEXT(Eingabe!ED17)=TRUE),0,Eingabe!ED$12)</f>
        <v>0</v>
      </c>
      <c r="EE7" s="9">
        <f>IF(OR(Eingabe!EE17="",ISTEXT(Eingabe!EE17)=TRUE),0,Eingabe!EE$12)</f>
        <v>0</v>
      </c>
      <c r="EF7" s="9">
        <f>IF(OR(Eingabe!EF17="",ISTEXT(Eingabe!EF17)=TRUE),0,Eingabe!EF$12)</f>
        <v>0</v>
      </c>
      <c r="EG7" s="9">
        <f>IF(OR(Eingabe!EG17="",ISTEXT(Eingabe!EG17)=TRUE),0,Eingabe!EG$12)</f>
        <v>0</v>
      </c>
      <c r="EH7" s="9">
        <f>IF(OR(Eingabe!EH17="",ISTEXT(Eingabe!EH17)=TRUE),0,Eingabe!EH$12)</f>
        <v>0</v>
      </c>
      <c r="EI7" s="9">
        <f>IF(OR(Eingabe!EI17="",ISTEXT(Eingabe!EI17)=TRUE),0,Eingabe!EI$12)</f>
        <v>0</v>
      </c>
      <c r="EJ7" s="9">
        <f>IF(OR(Eingabe!EJ17="",ISTEXT(Eingabe!EJ17)=TRUE),0,Eingabe!EJ$12)</f>
        <v>0</v>
      </c>
      <c r="EK7" s="9">
        <f>IF(OR(Eingabe!EK17="",ISTEXT(Eingabe!EK17)=TRUE),0,Eingabe!EK$12)</f>
        <v>0</v>
      </c>
      <c r="EL7" s="9">
        <f>IF(OR(Eingabe!EL17="",ISTEXT(Eingabe!EL17)=TRUE),0,Eingabe!EL$12)</f>
        <v>0</v>
      </c>
      <c r="EM7" s="9">
        <f>IF(OR(Eingabe!EM17="",ISTEXT(Eingabe!EM17)=TRUE),0,Eingabe!EM$12)</f>
        <v>0</v>
      </c>
      <c r="EN7" s="9">
        <f>IF(OR(Eingabe!EN17="",ISTEXT(Eingabe!EN17)=TRUE),0,Eingabe!EN$12)</f>
        <v>0</v>
      </c>
      <c r="EO7" s="9">
        <f>IF(OR(Eingabe!EO17="",ISTEXT(Eingabe!EO17)=TRUE),0,Eingabe!EO$12)</f>
        <v>0</v>
      </c>
      <c r="EP7" s="9">
        <f>IF(OR(Eingabe!EP17="",ISTEXT(Eingabe!EP17)=TRUE),0,Eingabe!EP$12)</f>
        <v>0</v>
      </c>
      <c r="EQ7" s="9">
        <f>IF(OR(Eingabe!EQ17="",ISTEXT(Eingabe!EQ17)=TRUE),0,Eingabe!EQ$12)</f>
        <v>0</v>
      </c>
      <c r="ER7" s="9">
        <f>IF(OR(Eingabe!ER17="",ISTEXT(Eingabe!ER17)=TRUE),0,Eingabe!ER$12)</f>
        <v>0</v>
      </c>
      <c r="ES7" s="9">
        <f>IF(OR(Eingabe!ES17="",ISTEXT(Eingabe!ES17)=TRUE),0,Eingabe!ES$12)</f>
        <v>0</v>
      </c>
      <c r="ET7" s="9">
        <f>IF(OR(Eingabe!ET17="",ISTEXT(Eingabe!ET17)=TRUE),0,Eingabe!ET$12)</f>
        <v>0</v>
      </c>
      <c r="EU7" s="9">
        <f>IF(OR(Eingabe!EU17="",ISTEXT(Eingabe!EU17)=TRUE),0,Eingabe!EU$12)</f>
        <v>0</v>
      </c>
      <c r="EV7" s="9">
        <f>IF(OR(Eingabe!EV17="",ISTEXT(Eingabe!EV17)=TRUE),0,Eingabe!EV$12)</f>
        <v>0</v>
      </c>
      <c r="EW7" s="9">
        <f>IF(OR(Eingabe!EW17="",ISTEXT(Eingabe!EW17)=TRUE),0,Eingabe!EW$12)</f>
        <v>0</v>
      </c>
      <c r="EX7" s="9">
        <f>IF(OR(Eingabe!EX17="",ISTEXT(Eingabe!EX17)=TRUE),0,Eingabe!EX$12)</f>
        <v>0</v>
      </c>
      <c r="EY7" s="9">
        <f>IF(OR(Eingabe!EY17="",ISTEXT(Eingabe!EY17)=TRUE),0,Eingabe!EY$12)</f>
        <v>0</v>
      </c>
      <c r="EZ7" s="9">
        <f>IF(OR(Eingabe!EZ17="",ISTEXT(Eingabe!EZ17)=TRUE),0,Eingabe!EZ$12)</f>
        <v>0</v>
      </c>
    </row>
    <row r="8" spans="2:156" ht="15.75" thickBot="1" x14ac:dyDescent="0.3">
      <c r="B8" s="7" t="str">
        <f>Eingabe!B18</f>
        <v>EYRE</v>
      </c>
      <c r="C8" s="5" t="str">
        <f>Eingabe!C18</f>
        <v>Jane</v>
      </c>
      <c r="D8" s="9">
        <f ca="1">IF(Eingabe!D18="",0,Eingabe!D$12)</f>
        <v>0</v>
      </c>
      <c r="E8" s="9">
        <f ca="1">IF(Eingabe!E18="",0,Eingabe!E$12)</f>
        <v>0</v>
      </c>
      <c r="F8" s="9">
        <f ca="1">IF(Eingabe!F18="",0,Eingabe!F$12)</f>
        <v>0</v>
      </c>
      <c r="G8" s="9">
        <f ca="1">IF(Eingabe!G18="",0,Eingabe!G$12)</f>
        <v>0</v>
      </c>
      <c r="H8" s="9">
        <f>IF(OR(Eingabe!H18="",ISTEXT(Eingabe!H18)=TRUE),0,Eingabe!H$12)</f>
        <v>0</v>
      </c>
      <c r="I8" s="9">
        <f>IF(OR(Eingabe!I18="",ISTEXT(Eingabe!I18)=TRUE),0,Eingabe!I$12)</f>
        <v>0</v>
      </c>
      <c r="J8" s="9">
        <f>IF(OR(Eingabe!J18="",ISTEXT(Eingabe!J18)=TRUE),0,Eingabe!J$12)</f>
        <v>0</v>
      </c>
      <c r="K8" s="9">
        <f>IF(OR(Eingabe!K18="",ISTEXT(Eingabe!K18)=TRUE),0,Eingabe!K$12)</f>
        <v>0</v>
      </c>
      <c r="L8" s="9">
        <f>IF(OR(Eingabe!L18="",ISTEXT(Eingabe!L18)=TRUE),0,Eingabe!L$12)</f>
        <v>0</v>
      </c>
      <c r="M8" s="9">
        <f>IF(OR(Eingabe!M18="",ISTEXT(Eingabe!M18)=TRUE),0,Eingabe!M$12)</f>
        <v>0</v>
      </c>
      <c r="N8" s="9">
        <f>IF(OR(Eingabe!N18="",ISTEXT(Eingabe!N18)=TRUE),0,Eingabe!N$12)</f>
        <v>0</v>
      </c>
      <c r="O8" s="9">
        <f>IF(OR(Eingabe!O18="",ISTEXT(Eingabe!O18)=TRUE),0,Eingabe!O$12)</f>
        <v>0</v>
      </c>
      <c r="P8" s="9">
        <f>IF(OR(Eingabe!P18="",ISTEXT(Eingabe!P18)=TRUE),0,Eingabe!P$12)</f>
        <v>0</v>
      </c>
      <c r="Q8" s="9">
        <f>IF(OR(Eingabe!Q18="",ISTEXT(Eingabe!Q18)=TRUE),0,Eingabe!Q$12)</f>
        <v>0</v>
      </c>
      <c r="R8" s="9">
        <f>IF(OR(Eingabe!R18="",ISTEXT(Eingabe!R18)=TRUE),0,Eingabe!R$12)</f>
        <v>0</v>
      </c>
      <c r="S8" s="9">
        <f>IF(OR(Eingabe!S18="",ISTEXT(Eingabe!S18)=TRUE),0,Eingabe!S$12)</f>
        <v>0</v>
      </c>
      <c r="T8" s="9">
        <f>IF(OR(Eingabe!T18="",ISTEXT(Eingabe!T18)=TRUE),0,Eingabe!T$12)</f>
        <v>0</v>
      </c>
      <c r="U8" s="9">
        <f>IF(OR(Eingabe!U18="",ISTEXT(Eingabe!U18)=TRUE),0,Eingabe!U$12)</f>
        <v>0</v>
      </c>
      <c r="V8" s="9">
        <f>IF(OR(Eingabe!V18="",ISTEXT(Eingabe!V18)=TRUE),0,Eingabe!V$12)</f>
        <v>0</v>
      </c>
      <c r="W8" s="9">
        <f>IF(OR(Eingabe!W18="",ISTEXT(Eingabe!W18)=TRUE),0,Eingabe!W$12)</f>
        <v>0</v>
      </c>
      <c r="X8" s="9">
        <f>IF(OR(Eingabe!X18="",ISTEXT(Eingabe!X18)=TRUE),0,Eingabe!X$12)</f>
        <v>0</v>
      </c>
      <c r="Y8" s="9">
        <f>IF(OR(Eingabe!Y18="",ISTEXT(Eingabe!Y18)=TRUE),0,Eingabe!Y$12)</f>
        <v>0</v>
      </c>
      <c r="Z8" s="9">
        <f>IF(OR(Eingabe!Z18="",ISTEXT(Eingabe!Z18)=TRUE),0,Eingabe!Z$12)</f>
        <v>0</v>
      </c>
      <c r="AA8" s="9">
        <f>IF(OR(Eingabe!AA18="",ISTEXT(Eingabe!AA18)=TRUE),0,Eingabe!AA$12)</f>
        <v>0</v>
      </c>
      <c r="AB8" s="9">
        <f>IF(OR(Eingabe!AB18="",ISTEXT(Eingabe!AB18)=TRUE),0,Eingabe!AB$12)</f>
        <v>0</v>
      </c>
      <c r="AC8" s="9">
        <f>IF(OR(Eingabe!AC18="",ISTEXT(Eingabe!AC18)=TRUE),0,Eingabe!AC$12)</f>
        <v>0</v>
      </c>
      <c r="AD8" s="9">
        <f>IF(OR(Eingabe!AD18="",ISTEXT(Eingabe!AD18)=TRUE),0,Eingabe!AD$12)</f>
        <v>0</v>
      </c>
      <c r="AE8" s="9">
        <f>IF(OR(Eingabe!AE18="",ISTEXT(Eingabe!AE18)=TRUE),0,Eingabe!AE$12)</f>
        <v>0</v>
      </c>
      <c r="AF8" s="9">
        <f>IF(OR(Eingabe!AF18="",ISTEXT(Eingabe!AF18)=TRUE),0,Eingabe!AF$12)</f>
        <v>0</v>
      </c>
      <c r="AG8" s="9">
        <f>IF(OR(Eingabe!AG18="",ISTEXT(Eingabe!AG18)=TRUE),0,Eingabe!AG$12)</f>
        <v>0</v>
      </c>
      <c r="AH8" s="9">
        <f>IF(OR(Eingabe!AH18="",ISTEXT(Eingabe!AH18)=TRUE),0,Eingabe!AH$12)</f>
        <v>0</v>
      </c>
      <c r="AI8" s="9">
        <f>IF(OR(Eingabe!AI18="",ISTEXT(Eingabe!AI18)=TRUE),0,Eingabe!AI$12)</f>
        <v>0</v>
      </c>
      <c r="AJ8" s="9">
        <f>IF(OR(Eingabe!AJ18="",ISTEXT(Eingabe!AJ18)=TRUE),0,Eingabe!AJ$12)</f>
        <v>0</v>
      </c>
      <c r="AK8" s="9">
        <f>IF(OR(Eingabe!AK18="",ISTEXT(Eingabe!AK18)=TRUE),0,Eingabe!AK$12)</f>
        <v>0</v>
      </c>
      <c r="AL8" s="9">
        <f>IF(OR(Eingabe!AL18="",ISTEXT(Eingabe!AL18)=TRUE),0,Eingabe!AL$12)</f>
        <v>0</v>
      </c>
      <c r="AM8" s="9">
        <f>IF(OR(Eingabe!AM18="",ISTEXT(Eingabe!AM18)=TRUE),0,Eingabe!AM$12)</f>
        <v>0</v>
      </c>
      <c r="AN8" s="9">
        <f>IF(OR(Eingabe!AN18="",ISTEXT(Eingabe!AN18)=TRUE),0,Eingabe!AN$12)</f>
        <v>0</v>
      </c>
      <c r="AO8" s="9">
        <f>IF(OR(Eingabe!AO18="",ISTEXT(Eingabe!AO18)=TRUE),0,Eingabe!AO$12)</f>
        <v>0</v>
      </c>
      <c r="AP8" s="9">
        <f>IF(OR(Eingabe!AP18="",ISTEXT(Eingabe!AP18)=TRUE),0,Eingabe!AP$12)</f>
        <v>0</v>
      </c>
      <c r="AQ8" s="9">
        <f>IF(OR(Eingabe!AQ18="",ISTEXT(Eingabe!AQ18)=TRUE),0,Eingabe!AQ$12)</f>
        <v>0</v>
      </c>
      <c r="AR8" s="9">
        <f>IF(OR(Eingabe!AR18="",ISTEXT(Eingabe!AR18)=TRUE),0,Eingabe!AR$12)</f>
        <v>0</v>
      </c>
      <c r="AS8" s="9">
        <f>IF(OR(Eingabe!AS18="",ISTEXT(Eingabe!AS18)=TRUE),0,Eingabe!AS$12)</f>
        <v>0</v>
      </c>
      <c r="AT8" s="9">
        <f>IF(OR(Eingabe!AT18="",ISTEXT(Eingabe!AT18)=TRUE),0,Eingabe!AT$12)</f>
        <v>0</v>
      </c>
      <c r="AU8" s="9">
        <f>IF(OR(Eingabe!AU18="",ISTEXT(Eingabe!AU18)=TRUE),0,Eingabe!AU$12)</f>
        <v>0</v>
      </c>
      <c r="AV8" s="9">
        <f>IF(OR(Eingabe!AV18="",ISTEXT(Eingabe!AV18)=TRUE),0,Eingabe!AV$12)</f>
        <v>0</v>
      </c>
      <c r="AW8" s="9">
        <f>IF(OR(Eingabe!AW18="",ISTEXT(Eingabe!AW18)=TRUE),0,Eingabe!AW$12)</f>
        <v>0</v>
      </c>
      <c r="AX8" s="9">
        <f>IF(OR(Eingabe!AX18="",ISTEXT(Eingabe!AX18)=TRUE),0,Eingabe!AX$12)</f>
        <v>0</v>
      </c>
      <c r="AY8" s="9">
        <f>IF(OR(Eingabe!AY18="",ISTEXT(Eingabe!AY18)=TRUE),0,Eingabe!AY$12)</f>
        <v>0</v>
      </c>
      <c r="AZ8" s="9">
        <f>IF(OR(Eingabe!AZ18="",ISTEXT(Eingabe!AZ18)=TRUE),0,Eingabe!AZ$12)</f>
        <v>0</v>
      </c>
      <c r="BA8" s="9">
        <f>IF(OR(Eingabe!BA18="",ISTEXT(Eingabe!BA18)=TRUE),0,Eingabe!BA$12)</f>
        <v>0</v>
      </c>
      <c r="BB8" s="9">
        <f>IF(OR(Eingabe!BB18="",ISTEXT(Eingabe!BB18)=TRUE),0,Eingabe!BB$12)</f>
        <v>0</v>
      </c>
      <c r="BC8" s="9">
        <f>IF(OR(Eingabe!BC18="",ISTEXT(Eingabe!BC18)=TRUE),0,Eingabe!BC$12)</f>
        <v>0</v>
      </c>
      <c r="BD8" s="9">
        <f>IF(OR(Eingabe!BD18="",ISTEXT(Eingabe!BD18)=TRUE),0,Eingabe!BD$12)</f>
        <v>0</v>
      </c>
      <c r="BE8" s="9">
        <f>IF(OR(Eingabe!BE18="",ISTEXT(Eingabe!BE18)=TRUE),0,Eingabe!BE$12)</f>
        <v>0</v>
      </c>
      <c r="BF8" s="9">
        <f>IF(OR(Eingabe!BF18="",ISTEXT(Eingabe!BF18)=TRUE),0,Eingabe!BF$12)</f>
        <v>0</v>
      </c>
      <c r="BG8" s="9">
        <f>IF(OR(Eingabe!BG18="",ISTEXT(Eingabe!BG18)=TRUE),0,Eingabe!BG$12)</f>
        <v>0</v>
      </c>
      <c r="BH8" s="9">
        <f>IF(OR(Eingabe!BH18="",ISTEXT(Eingabe!BH18)=TRUE),0,Eingabe!BH$12)</f>
        <v>0</v>
      </c>
      <c r="BI8" s="9">
        <f>IF(OR(Eingabe!BI18="",ISTEXT(Eingabe!BI18)=TRUE),0,Eingabe!BI$12)</f>
        <v>0</v>
      </c>
      <c r="BJ8" s="9">
        <f>IF(OR(Eingabe!BJ18="",ISTEXT(Eingabe!BJ18)=TRUE),0,Eingabe!BJ$12)</f>
        <v>0</v>
      </c>
      <c r="BK8" s="9">
        <f>IF(OR(Eingabe!BK18="",ISTEXT(Eingabe!BK18)=TRUE),0,Eingabe!BK$12)</f>
        <v>0</v>
      </c>
      <c r="BL8" s="9">
        <f>IF(OR(Eingabe!BL18="",ISTEXT(Eingabe!BL18)=TRUE),0,Eingabe!BL$12)</f>
        <v>0</v>
      </c>
      <c r="BM8" s="9">
        <f>IF(OR(Eingabe!BM18="",ISTEXT(Eingabe!BM18)=TRUE),0,Eingabe!BM$12)</f>
        <v>0</v>
      </c>
      <c r="BN8" s="9">
        <f>IF(OR(Eingabe!BN18="",ISTEXT(Eingabe!BN18)=TRUE),0,Eingabe!BN$12)</f>
        <v>0</v>
      </c>
      <c r="BO8" s="9">
        <f>IF(OR(Eingabe!BO18="",ISTEXT(Eingabe!BO18)=TRUE),0,Eingabe!BO$12)</f>
        <v>0</v>
      </c>
      <c r="BP8" s="9">
        <f>IF(OR(Eingabe!BP18="",ISTEXT(Eingabe!BP18)=TRUE),0,Eingabe!BP$12)</f>
        <v>0</v>
      </c>
      <c r="BQ8" s="9">
        <f>IF(OR(Eingabe!BQ18="",ISTEXT(Eingabe!BQ18)=TRUE),0,Eingabe!BQ$12)</f>
        <v>0</v>
      </c>
      <c r="BR8" s="9">
        <f>IF(OR(Eingabe!BR18="",ISTEXT(Eingabe!BR18)=TRUE),0,Eingabe!BR$12)</f>
        <v>0</v>
      </c>
      <c r="BS8" s="9">
        <f>IF(OR(Eingabe!BS18="",ISTEXT(Eingabe!BS18)=TRUE),0,Eingabe!BS$12)</f>
        <v>0</v>
      </c>
      <c r="BT8" s="9">
        <f>IF(OR(Eingabe!BT18="",ISTEXT(Eingabe!BT18)=TRUE),0,Eingabe!BT$12)</f>
        <v>0</v>
      </c>
      <c r="BU8" s="9">
        <f>IF(OR(Eingabe!BU18="",ISTEXT(Eingabe!BU18)=TRUE),0,Eingabe!BU$12)</f>
        <v>0</v>
      </c>
      <c r="BV8" s="9">
        <f>IF(OR(Eingabe!BV18="",ISTEXT(Eingabe!BV18)=TRUE),0,Eingabe!BV$12)</f>
        <v>0</v>
      </c>
      <c r="BW8" s="9">
        <f>IF(OR(Eingabe!BW18="",ISTEXT(Eingabe!BW18)=TRUE),0,Eingabe!BW$12)</f>
        <v>0</v>
      </c>
      <c r="BX8" s="9">
        <f>IF(OR(Eingabe!BX18="",ISTEXT(Eingabe!BX18)=TRUE),0,Eingabe!BX$12)</f>
        <v>0</v>
      </c>
      <c r="BY8" s="9">
        <f>IF(OR(Eingabe!BY18="",ISTEXT(Eingabe!BY18)=TRUE),0,Eingabe!BY$12)</f>
        <v>0</v>
      </c>
      <c r="BZ8" s="9">
        <f>IF(OR(Eingabe!BZ18="",ISTEXT(Eingabe!BZ18)=TRUE),0,Eingabe!BZ$12)</f>
        <v>0</v>
      </c>
      <c r="CA8" s="9">
        <f>IF(OR(Eingabe!CA18="",ISTEXT(Eingabe!CA18)=TRUE),0,Eingabe!CA$12)</f>
        <v>0</v>
      </c>
      <c r="CB8" s="9">
        <f>IF(OR(Eingabe!CB18="",ISTEXT(Eingabe!CB18)=TRUE),0,Eingabe!CB$12)</f>
        <v>0</v>
      </c>
      <c r="CC8" s="9">
        <f>IF(OR(Eingabe!CC18="",ISTEXT(Eingabe!CC18)=TRUE),0,Eingabe!CC$12)</f>
        <v>0</v>
      </c>
      <c r="CD8" s="9">
        <f>IF(OR(Eingabe!CD18="",ISTEXT(Eingabe!CD18)=TRUE),0,Eingabe!CD$12)</f>
        <v>0</v>
      </c>
      <c r="CE8" s="9">
        <f>IF(OR(Eingabe!CE18="",ISTEXT(Eingabe!CE18)=TRUE),0,Eingabe!CE$12)</f>
        <v>0</v>
      </c>
      <c r="CF8" s="9">
        <f>IF(OR(Eingabe!CF18="",ISTEXT(Eingabe!CF18)=TRUE),0,Eingabe!CF$12)</f>
        <v>0</v>
      </c>
      <c r="CG8" s="9">
        <f>IF(OR(Eingabe!CG18="",ISTEXT(Eingabe!CG18)=TRUE),0,Eingabe!CG$12)</f>
        <v>0</v>
      </c>
      <c r="CH8" s="9">
        <f>IF(OR(Eingabe!CH18="",ISTEXT(Eingabe!CH18)=TRUE),0,Eingabe!CH$12)</f>
        <v>0</v>
      </c>
      <c r="CI8" s="9">
        <f>IF(OR(Eingabe!CI18="",ISTEXT(Eingabe!CI18)=TRUE),0,Eingabe!CI$12)</f>
        <v>0</v>
      </c>
      <c r="CJ8" s="9">
        <f>IF(OR(Eingabe!CJ18="",ISTEXT(Eingabe!CJ18)=TRUE),0,Eingabe!CJ$12)</f>
        <v>0</v>
      </c>
      <c r="CK8" s="9">
        <f>IF(OR(Eingabe!CK18="",ISTEXT(Eingabe!CK18)=TRUE),0,Eingabe!CK$12)</f>
        <v>0</v>
      </c>
      <c r="CL8" s="9">
        <f>IF(OR(Eingabe!CL18="",ISTEXT(Eingabe!CL18)=TRUE),0,Eingabe!CL$12)</f>
        <v>0</v>
      </c>
      <c r="CM8" s="9">
        <f>IF(OR(Eingabe!CM18="",ISTEXT(Eingabe!CM18)=TRUE),0,Eingabe!CM$12)</f>
        <v>0</v>
      </c>
      <c r="CN8" s="9">
        <f>IF(OR(Eingabe!CN18="",ISTEXT(Eingabe!CN18)=TRUE),0,Eingabe!CN$12)</f>
        <v>0</v>
      </c>
      <c r="CO8" s="9">
        <f>IF(OR(Eingabe!CO18="",ISTEXT(Eingabe!CO18)=TRUE),0,Eingabe!CO$12)</f>
        <v>0</v>
      </c>
      <c r="CP8" s="9">
        <f>IF(OR(Eingabe!CP18="",ISTEXT(Eingabe!CP18)=TRUE),0,Eingabe!CP$12)</f>
        <v>0</v>
      </c>
      <c r="CQ8" s="9">
        <f>IF(OR(Eingabe!CQ18="",ISTEXT(Eingabe!CQ18)=TRUE),0,Eingabe!CQ$12)</f>
        <v>0</v>
      </c>
      <c r="CR8" s="9">
        <f>IF(OR(Eingabe!CR18="",ISTEXT(Eingabe!CR18)=TRUE),0,Eingabe!CR$12)</f>
        <v>0</v>
      </c>
      <c r="CS8" s="9">
        <f>IF(OR(Eingabe!CS18="",ISTEXT(Eingabe!CS18)=TRUE),0,Eingabe!CS$12)</f>
        <v>0</v>
      </c>
      <c r="CT8" s="9">
        <f>IF(OR(Eingabe!CT18="",ISTEXT(Eingabe!CT18)=TRUE),0,Eingabe!CT$12)</f>
        <v>0</v>
      </c>
      <c r="CU8" s="9">
        <f>IF(OR(Eingabe!CU18="",ISTEXT(Eingabe!CU18)=TRUE),0,Eingabe!CU$12)</f>
        <v>0</v>
      </c>
      <c r="CV8" s="9">
        <f>IF(OR(Eingabe!CV18="",ISTEXT(Eingabe!CV18)=TRUE),0,Eingabe!CV$12)</f>
        <v>0</v>
      </c>
      <c r="CW8" s="9">
        <f>IF(OR(Eingabe!CW18="",ISTEXT(Eingabe!CW18)=TRUE),0,Eingabe!CW$12)</f>
        <v>0</v>
      </c>
      <c r="CX8" s="9">
        <f>IF(OR(Eingabe!CX18="",ISTEXT(Eingabe!CX18)=TRUE),0,Eingabe!CX$12)</f>
        <v>0</v>
      </c>
      <c r="CY8" s="9">
        <f>IF(OR(Eingabe!CY18="",ISTEXT(Eingabe!CY18)=TRUE),0,Eingabe!CY$12)</f>
        <v>0</v>
      </c>
      <c r="CZ8" s="9">
        <f>IF(OR(Eingabe!CZ18="",ISTEXT(Eingabe!CZ18)=TRUE),0,Eingabe!CZ$12)</f>
        <v>0</v>
      </c>
      <c r="DA8" s="9">
        <f>IF(OR(Eingabe!DA18="",ISTEXT(Eingabe!DA18)=TRUE),0,Eingabe!DA$12)</f>
        <v>0</v>
      </c>
      <c r="DB8" s="9">
        <f>IF(OR(Eingabe!DB18="",ISTEXT(Eingabe!DB18)=TRUE),0,Eingabe!DB$12)</f>
        <v>0</v>
      </c>
      <c r="DC8" s="9">
        <f>IF(OR(Eingabe!DC18="",ISTEXT(Eingabe!DC18)=TRUE),0,Eingabe!DC$12)</f>
        <v>0</v>
      </c>
      <c r="DD8" s="9">
        <f>IF(OR(Eingabe!DD18="",ISTEXT(Eingabe!DD18)=TRUE),0,Eingabe!DD$12)</f>
        <v>0</v>
      </c>
      <c r="DE8" s="9">
        <f>IF(OR(Eingabe!DE18="",ISTEXT(Eingabe!DE18)=TRUE),0,Eingabe!DE$12)</f>
        <v>0</v>
      </c>
      <c r="DF8" s="9">
        <f>IF(OR(Eingabe!DF18="",ISTEXT(Eingabe!DF18)=TRUE),0,Eingabe!DF$12)</f>
        <v>0</v>
      </c>
      <c r="DG8" s="9">
        <f>IF(OR(Eingabe!DG18="",ISTEXT(Eingabe!DG18)=TRUE),0,Eingabe!DG$12)</f>
        <v>0</v>
      </c>
      <c r="DH8" s="9">
        <f>IF(OR(Eingabe!DH18="",ISTEXT(Eingabe!DH18)=TRUE),0,Eingabe!DH$12)</f>
        <v>0</v>
      </c>
      <c r="DI8" s="9">
        <f>IF(OR(Eingabe!DI18="",ISTEXT(Eingabe!DI18)=TRUE),0,Eingabe!DI$12)</f>
        <v>0</v>
      </c>
      <c r="DJ8" s="9">
        <f>IF(OR(Eingabe!DJ18="",ISTEXT(Eingabe!DJ18)=TRUE),0,Eingabe!DJ$12)</f>
        <v>0</v>
      </c>
      <c r="DK8" s="9">
        <f>IF(OR(Eingabe!DK18="",ISTEXT(Eingabe!DK18)=TRUE),0,Eingabe!DK$12)</f>
        <v>0</v>
      </c>
      <c r="DL8" s="9">
        <f>IF(OR(Eingabe!DL18="",ISTEXT(Eingabe!DL18)=TRUE),0,Eingabe!DL$12)</f>
        <v>0</v>
      </c>
      <c r="DM8" s="9">
        <f>IF(OR(Eingabe!DM18="",ISTEXT(Eingabe!DM18)=TRUE),0,Eingabe!DM$12)</f>
        <v>0</v>
      </c>
      <c r="DN8" s="9">
        <f>IF(OR(Eingabe!DN18="",ISTEXT(Eingabe!DN18)=TRUE),0,Eingabe!DN$12)</f>
        <v>0</v>
      </c>
      <c r="DO8" s="9">
        <f>IF(OR(Eingabe!DO18="",ISTEXT(Eingabe!DO18)=TRUE),0,Eingabe!DO$12)</f>
        <v>0</v>
      </c>
      <c r="DP8" s="9">
        <f>IF(OR(Eingabe!DP18="",ISTEXT(Eingabe!DP18)=TRUE),0,Eingabe!DP$12)</f>
        <v>0</v>
      </c>
      <c r="DQ8" s="9">
        <f>IF(OR(Eingabe!DQ18="",ISTEXT(Eingabe!DQ18)=TRUE),0,Eingabe!DQ$12)</f>
        <v>0</v>
      </c>
      <c r="DR8" s="9">
        <f>IF(OR(Eingabe!DR18="",ISTEXT(Eingabe!DR18)=TRUE),0,Eingabe!DR$12)</f>
        <v>0</v>
      </c>
      <c r="DS8" s="9">
        <f>IF(OR(Eingabe!DS18="",ISTEXT(Eingabe!DS18)=TRUE),0,Eingabe!DS$12)</f>
        <v>0</v>
      </c>
      <c r="DT8" s="9">
        <f>IF(OR(Eingabe!DT18="",ISTEXT(Eingabe!DT18)=TRUE),0,Eingabe!DT$12)</f>
        <v>0</v>
      </c>
      <c r="DU8" s="9">
        <f>IF(OR(Eingabe!DU18="",ISTEXT(Eingabe!DU18)=TRUE),0,Eingabe!DU$12)</f>
        <v>0</v>
      </c>
      <c r="DV8" s="9">
        <f>IF(OR(Eingabe!DV18="",ISTEXT(Eingabe!DV18)=TRUE),0,Eingabe!DV$12)</f>
        <v>0</v>
      </c>
      <c r="DW8" s="9">
        <f>IF(OR(Eingabe!DW18="",ISTEXT(Eingabe!DW18)=TRUE),0,Eingabe!DW$12)</f>
        <v>0</v>
      </c>
      <c r="DX8" s="9">
        <f>IF(OR(Eingabe!DX18="",ISTEXT(Eingabe!DX18)=TRUE),0,Eingabe!DX$12)</f>
        <v>0</v>
      </c>
      <c r="DY8" s="9">
        <f>IF(OR(Eingabe!DY18="",ISTEXT(Eingabe!DY18)=TRUE),0,Eingabe!DY$12)</f>
        <v>0</v>
      </c>
      <c r="DZ8" s="9">
        <f>IF(OR(Eingabe!DZ18="",ISTEXT(Eingabe!DZ18)=TRUE),0,Eingabe!DZ$12)</f>
        <v>0</v>
      </c>
      <c r="EA8" s="9">
        <f>IF(OR(Eingabe!EA18="",ISTEXT(Eingabe!EA18)=TRUE),0,Eingabe!EA$12)</f>
        <v>0</v>
      </c>
      <c r="EB8" s="9">
        <f>IF(OR(Eingabe!EB18="",ISTEXT(Eingabe!EB18)=TRUE),0,Eingabe!EB$12)</f>
        <v>0</v>
      </c>
      <c r="EC8" s="9">
        <f>IF(OR(Eingabe!EC18="",ISTEXT(Eingabe!EC18)=TRUE),0,Eingabe!EC$12)</f>
        <v>0</v>
      </c>
      <c r="ED8" s="9">
        <f>IF(OR(Eingabe!ED18="",ISTEXT(Eingabe!ED18)=TRUE),0,Eingabe!ED$12)</f>
        <v>0</v>
      </c>
      <c r="EE8" s="9">
        <f>IF(OR(Eingabe!EE18="",ISTEXT(Eingabe!EE18)=TRUE),0,Eingabe!EE$12)</f>
        <v>0</v>
      </c>
      <c r="EF8" s="9">
        <f>IF(OR(Eingabe!EF18="",ISTEXT(Eingabe!EF18)=TRUE),0,Eingabe!EF$12)</f>
        <v>0</v>
      </c>
      <c r="EG8" s="9">
        <f>IF(OR(Eingabe!EG18="",ISTEXT(Eingabe!EG18)=TRUE),0,Eingabe!EG$12)</f>
        <v>0</v>
      </c>
      <c r="EH8" s="9">
        <f>IF(OR(Eingabe!EH18="",ISTEXT(Eingabe!EH18)=TRUE),0,Eingabe!EH$12)</f>
        <v>0</v>
      </c>
      <c r="EI8" s="9">
        <f>IF(OR(Eingabe!EI18="",ISTEXT(Eingabe!EI18)=TRUE),0,Eingabe!EI$12)</f>
        <v>0</v>
      </c>
      <c r="EJ8" s="9">
        <f>IF(OR(Eingabe!EJ18="",ISTEXT(Eingabe!EJ18)=TRUE),0,Eingabe!EJ$12)</f>
        <v>0</v>
      </c>
      <c r="EK8" s="9">
        <f>IF(OR(Eingabe!EK18="",ISTEXT(Eingabe!EK18)=TRUE),0,Eingabe!EK$12)</f>
        <v>0</v>
      </c>
      <c r="EL8" s="9">
        <f>IF(OR(Eingabe!EL18="",ISTEXT(Eingabe!EL18)=TRUE),0,Eingabe!EL$12)</f>
        <v>0</v>
      </c>
      <c r="EM8" s="9">
        <f>IF(OR(Eingabe!EM18="",ISTEXT(Eingabe!EM18)=TRUE),0,Eingabe!EM$12)</f>
        <v>0</v>
      </c>
      <c r="EN8" s="9">
        <f>IF(OR(Eingabe!EN18="",ISTEXT(Eingabe!EN18)=TRUE),0,Eingabe!EN$12)</f>
        <v>0</v>
      </c>
      <c r="EO8" s="9">
        <f>IF(OR(Eingabe!EO18="",ISTEXT(Eingabe!EO18)=TRUE),0,Eingabe!EO$12)</f>
        <v>0</v>
      </c>
      <c r="EP8" s="9">
        <f>IF(OR(Eingabe!EP18="",ISTEXT(Eingabe!EP18)=TRUE),0,Eingabe!EP$12)</f>
        <v>0</v>
      </c>
      <c r="EQ8" s="9">
        <f>IF(OR(Eingabe!EQ18="",ISTEXT(Eingabe!EQ18)=TRUE),0,Eingabe!EQ$12)</f>
        <v>0</v>
      </c>
      <c r="ER8" s="9">
        <f>IF(OR(Eingabe!ER18="",ISTEXT(Eingabe!ER18)=TRUE),0,Eingabe!ER$12)</f>
        <v>0</v>
      </c>
      <c r="ES8" s="9">
        <f>IF(OR(Eingabe!ES18="",ISTEXT(Eingabe!ES18)=TRUE),0,Eingabe!ES$12)</f>
        <v>0</v>
      </c>
      <c r="ET8" s="9">
        <f>IF(OR(Eingabe!ET18="",ISTEXT(Eingabe!ET18)=TRUE),0,Eingabe!ET$12)</f>
        <v>0</v>
      </c>
      <c r="EU8" s="9">
        <f>IF(OR(Eingabe!EU18="",ISTEXT(Eingabe!EU18)=TRUE),0,Eingabe!EU$12)</f>
        <v>0</v>
      </c>
      <c r="EV8" s="9">
        <f>IF(OR(Eingabe!EV18="",ISTEXT(Eingabe!EV18)=TRUE),0,Eingabe!EV$12)</f>
        <v>0</v>
      </c>
      <c r="EW8" s="9">
        <f>IF(OR(Eingabe!EW18="",ISTEXT(Eingabe!EW18)=TRUE),0,Eingabe!EW$12)</f>
        <v>0</v>
      </c>
      <c r="EX8" s="9">
        <f>IF(OR(Eingabe!EX18="",ISTEXT(Eingabe!EX18)=TRUE),0,Eingabe!EX$12)</f>
        <v>0</v>
      </c>
      <c r="EY8" s="9">
        <f>IF(OR(Eingabe!EY18="",ISTEXT(Eingabe!EY18)=TRUE),0,Eingabe!EY$12)</f>
        <v>0</v>
      </c>
      <c r="EZ8" s="9">
        <f>IF(OR(Eingabe!EZ18="",ISTEXT(Eingabe!EZ18)=TRUE),0,Eingabe!EZ$12)</f>
        <v>0</v>
      </c>
    </row>
    <row r="9" spans="2:156" ht="15.75" thickBot="1" x14ac:dyDescent="0.3">
      <c r="B9" s="7" t="str">
        <f>Eingabe!B19</f>
        <v>GANS</v>
      </c>
      <c r="C9" s="5" t="str">
        <f>Eingabe!C19</f>
        <v>Gustav</v>
      </c>
      <c r="D9" s="9">
        <f ca="1">IF(Eingabe!D19="",0,Eingabe!D$12)</f>
        <v>0</v>
      </c>
      <c r="E9" s="9">
        <f ca="1">IF(Eingabe!E19="",0,Eingabe!E$12)</f>
        <v>0</v>
      </c>
      <c r="F9" s="9">
        <f ca="1">IF(Eingabe!F19="",0,Eingabe!F$12)</f>
        <v>0</v>
      </c>
      <c r="G9" s="9">
        <f ca="1">IF(Eingabe!G19="",0,Eingabe!G$12)</f>
        <v>0</v>
      </c>
      <c r="H9" s="9">
        <f>IF(OR(Eingabe!H19="",ISTEXT(Eingabe!H19)=TRUE),0,Eingabe!H$12)</f>
        <v>0</v>
      </c>
      <c r="I9" s="9">
        <f>IF(OR(Eingabe!I19="",ISTEXT(Eingabe!I19)=TRUE),0,Eingabe!I$12)</f>
        <v>0</v>
      </c>
      <c r="J9" s="9">
        <f>IF(OR(Eingabe!J19="",ISTEXT(Eingabe!J19)=TRUE),0,Eingabe!J$12)</f>
        <v>0</v>
      </c>
      <c r="K9" s="9">
        <f>IF(OR(Eingabe!K19="",ISTEXT(Eingabe!K19)=TRUE),0,Eingabe!K$12)</f>
        <v>0</v>
      </c>
      <c r="L9" s="9">
        <f>IF(OR(Eingabe!L19="",ISTEXT(Eingabe!L19)=TRUE),0,Eingabe!L$12)</f>
        <v>0</v>
      </c>
      <c r="M9" s="9">
        <f>IF(OR(Eingabe!M19="",ISTEXT(Eingabe!M19)=TRUE),0,Eingabe!M$12)</f>
        <v>0</v>
      </c>
      <c r="N9" s="9">
        <f>IF(OR(Eingabe!N19="",ISTEXT(Eingabe!N19)=TRUE),0,Eingabe!N$12)</f>
        <v>0</v>
      </c>
      <c r="O9" s="9">
        <f>IF(OR(Eingabe!O19="",ISTEXT(Eingabe!O19)=TRUE),0,Eingabe!O$12)</f>
        <v>0</v>
      </c>
      <c r="P9" s="9">
        <f>IF(OR(Eingabe!P19="",ISTEXT(Eingabe!P19)=TRUE),0,Eingabe!P$12)</f>
        <v>0</v>
      </c>
      <c r="Q9" s="9">
        <f>IF(OR(Eingabe!Q19="",ISTEXT(Eingabe!Q19)=TRUE),0,Eingabe!Q$12)</f>
        <v>0</v>
      </c>
      <c r="R9" s="9">
        <f>IF(OR(Eingabe!R19="",ISTEXT(Eingabe!R19)=TRUE),0,Eingabe!R$12)</f>
        <v>0</v>
      </c>
      <c r="S9" s="9">
        <f>IF(OR(Eingabe!S19="",ISTEXT(Eingabe!S19)=TRUE),0,Eingabe!S$12)</f>
        <v>0</v>
      </c>
      <c r="T9" s="9">
        <f>IF(OR(Eingabe!T19="",ISTEXT(Eingabe!T19)=TRUE),0,Eingabe!T$12)</f>
        <v>0</v>
      </c>
      <c r="U9" s="9">
        <f>IF(OR(Eingabe!U19="",ISTEXT(Eingabe!U19)=TRUE),0,Eingabe!U$12)</f>
        <v>0</v>
      </c>
      <c r="V9" s="9">
        <f>IF(OR(Eingabe!V19="",ISTEXT(Eingabe!V19)=TRUE),0,Eingabe!V$12)</f>
        <v>0</v>
      </c>
      <c r="W9" s="9">
        <f>IF(OR(Eingabe!W19="",ISTEXT(Eingabe!W19)=TRUE),0,Eingabe!W$12)</f>
        <v>0</v>
      </c>
      <c r="X9" s="9">
        <f>IF(OR(Eingabe!X19="",ISTEXT(Eingabe!X19)=TRUE),0,Eingabe!X$12)</f>
        <v>0</v>
      </c>
      <c r="Y9" s="9">
        <f>IF(OR(Eingabe!Y19="",ISTEXT(Eingabe!Y19)=TRUE),0,Eingabe!Y$12)</f>
        <v>0</v>
      </c>
      <c r="Z9" s="9">
        <f>IF(OR(Eingabe!Z19="",ISTEXT(Eingabe!Z19)=TRUE),0,Eingabe!Z$12)</f>
        <v>0</v>
      </c>
      <c r="AA9" s="9">
        <f>IF(OR(Eingabe!AA19="",ISTEXT(Eingabe!AA19)=TRUE),0,Eingabe!AA$12)</f>
        <v>0</v>
      </c>
      <c r="AB9" s="9">
        <f>IF(OR(Eingabe!AB19="",ISTEXT(Eingabe!AB19)=TRUE),0,Eingabe!AB$12)</f>
        <v>0</v>
      </c>
      <c r="AC9" s="9">
        <f>IF(OR(Eingabe!AC19="",ISTEXT(Eingabe!AC19)=TRUE),0,Eingabe!AC$12)</f>
        <v>0</v>
      </c>
      <c r="AD9" s="9">
        <f>IF(OR(Eingabe!AD19="",ISTEXT(Eingabe!AD19)=TRUE),0,Eingabe!AD$12)</f>
        <v>0</v>
      </c>
      <c r="AE9" s="9">
        <f>IF(OR(Eingabe!AE19="",ISTEXT(Eingabe!AE19)=TRUE),0,Eingabe!AE$12)</f>
        <v>0</v>
      </c>
      <c r="AF9" s="9">
        <f>IF(OR(Eingabe!AF19="",ISTEXT(Eingabe!AF19)=TRUE),0,Eingabe!AF$12)</f>
        <v>0</v>
      </c>
      <c r="AG9" s="9">
        <f>IF(OR(Eingabe!AG19="",ISTEXT(Eingabe!AG19)=TRUE),0,Eingabe!AG$12)</f>
        <v>0</v>
      </c>
      <c r="AH9" s="9">
        <f>IF(OR(Eingabe!AH19="",ISTEXT(Eingabe!AH19)=TRUE),0,Eingabe!AH$12)</f>
        <v>0</v>
      </c>
      <c r="AI9" s="9">
        <f>IF(OR(Eingabe!AI19="",ISTEXT(Eingabe!AI19)=TRUE),0,Eingabe!AI$12)</f>
        <v>0</v>
      </c>
      <c r="AJ9" s="9">
        <f>IF(OR(Eingabe!AJ19="",ISTEXT(Eingabe!AJ19)=TRUE),0,Eingabe!AJ$12)</f>
        <v>0</v>
      </c>
      <c r="AK9" s="9">
        <f>IF(OR(Eingabe!AK19="",ISTEXT(Eingabe!AK19)=TRUE),0,Eingabe!AK$12)</f>
        <v>0</v>
      </c>
      <c r="AL9" s="9">
        <f>IF(OR(Eingabe!AL19="",ISTEXT(Eingabe!AL19)=TRUE),0,Eingabe!AL$12)</f>
        <v>0</v>
      </c>
      <c r="AM9" s="9">
        <f>IF(OR(Eingabe!AM19="",ISTEXT(Eingabe!AM19)=TRUE),0,Eingabe!AM$12)</f>
        <v>0</v>
      </c>
      <c r="AN9" s="9">
        <f>IF(OR(Eingabe!AN19="",ISTEXT(Eingabe!AN19)=TRUE),0,Eingabe!AN$12)</f>
        <v>0</v>
      </c>
      <c r="AO9" s="9">
        <f>IF(OR(Eingabe!AO19="",ISTEXT(Eingabe!AO19)=TRUE),0,Eingabe!AO$12)</f>
        <v>0</v>
      </c>
      <c r="AP9" s="9">
        <f>IF(OR(Eingabe!AP19="",ISTEXT(Eingabe!AP19)=TRUE),0,Eingabe!AP$12)</f>
        <v>0</v>
      </c>
      <c r="AQ9" s="9">
        <f>IF(OR(Eingabe!AQ19="",ISTEXT(Eingabe!AQ19)=TRUE),0,Eingabe!AQ$12)</f>
        <v>0</v>
      </c>
      <c r="AR9" s="9">
        <f>IF(OR(Eingabe!AR19="",ISTEXT(Eingabe!AR19)=TRUE),0,Eingabe!AR$12)</f>
        <v>0</v>
      </c>
      <c r="AS9" s="9">
        <f>IF(OR(Eingabe!AS19="",ISTEXT(Eingabe!AS19)=TRUE),0,Eingabe!AS$12)</f>
        <v>0</v>
      </c>
      <c r="AT9" s="9">
        <f>IF(OR(Eingabe!AT19="",ISTEXT(Eingabe!AT19)=TRUE),0,Eingabe!AT$12)</f>
        <v>0</v>
      </c>
      <c r="AU9" s="9">
        <f>IF(OR(Eingabe!AU19="",ISTEXT(Eingabe!AU19)=TRUE),0,Eingabe!AU$12)</f>
        <v>0</v>
      </c>
      <c r="AV9" s="9">
        <f>IF(OR(Eingabe!AV19="",ISTEXT(Eingabe!AV19)=TRUE),0,Eingabe!AV$12)</f>
        <v>0</v>
      </c>
      <c r="AW9" s="9">
        <f>IF(OR(Eingabe!AW19="",ISTEXT(Eingabe!AW19)=TRUE),0,Eingabe!AW$12)</f>
        <v>0</v>
      </c>
      <c r="AX9" s="9">
        <f>IF(OR(Eingabe!AX19="",ISTEXT(Eingabe!AX19)=TRUE),0,Eingabe!AX$12)</f>
        <v>0</v>
      </c>
      <c r="AY9" s="9">
        <f>IF(OR(Eingabe!AY19="",ISTEXT(Eingabe!AY19)=TRUE),0,Eingabe!AY$12)</f>
        <v>0</v>
      </c>
      <c r="AZ9" s="9">
        <f>IF(OR(Eingabe!AZ19="",ISTEXT(Eingabe!AZ19)=TRUE),0,Eingabe!AZ$12)</f>
        <v>0</v>
      </c>
      <c r="BA9" s="9">
        <f>IF(OR(Eingabe!BA19="",ISTEXT(Eingabe!BA19)=TRUE),0,Eingabe!BA$12)</f>
        <v>0</v>
      </c>
      <c r="BB9" s="9">
        <f>IF(OR(Eingabe!BB19="",ISTEXT(Eingabe!BB19)=TRUE),0,Eingabe!BB$12)</f>
        <v>0</v>
      </c>
      <c r="BC9" s="9">
        <f>IF(OR(Eingabe!BC19="",ISTEXT(Eingabe!BC19)=TRUE),0,Eingabe!BC$12)</f>
        <v>0</v>
      </c>
      <c r="BD9" s="9">
        <f>IF(OR(Eingabe!BD19="",ISTEXT(Eingabe!BD19)=TRUE),0,Eingabe!BD$12)</f>
        <v>0</v>
      </c>
      <c r="BE9" s="9">
        <f>IF(OR(Eingabe!BE19="",ISTEXT(Eingabe!BE19)=TRUE),0,Eingabe!BE$12)</f>
        <v>0</v>
      </c>
      <c r="BF9" s="9">
        <f>IF(OR(Eingabe!BF19="",ISTEXT(Eingabe!BF19)=TRUE),0,Eingabe!BF$12)</f>
        <v>0</v>
      </c>
      <c r="BG9" s="9">
        <f>IF(OR(Eingabe!BG19="",ISTEXT(Eingabe!BG19)=TRUE),0,Eingabe!BG$12)</f>
        <v>0</v>
      </c>
      <c r="BH9" s="9">
        <f>IF(OR(Eingabe!BH19="",ISTEXT(Eingabe!BH19)=TRUE),0,Eingabe!BH$12)</f>
        <v>0</v>
      </c>
      <c r="BI9" s="9">
        <f>IF(OR(Eingabe!BI19="",ISTEXT(Eingabe!BI19)=TRUE),0,Eingabe!BI$12)</f>
        <v>0</v>
      </c>
      <c r="BJ9" s="9">
        <f>IF(OR(Eingabe!BJ19="",ISTEXT(Eingabe!BJ19)=TRUE),0,Eingabe!BJ$12)</f>
        <v>0</v>
      </c>
      <c r="BK9" s="9">
        <f>IF(OR(Eingabe!BK19="",ISTEXT(Eingabe!BK19)=TRUE),0,Eingabe!BK$12)</f>
        <v>0</v>
      </c>
      <c r="BL9" s="9">
        <f>IF(OR(Eingabe!BL19="",ISTEXT(Eingabe!BL19)=TRUE),0,Eingabe!BL$12)</f>
        <v>0</v>
      </c>
      <c r="BM9" s="9">
        <f>IF(OR(Eingabe!BM19="",ISTEXT(Eingabe!BM19)=TRUE),0,Eingabe!BM$12)</f>
        <v>0</v>
      </c>
      <c r="BN9" s="9">
        <f>IF(OR(Eingabe!BN19="",ISTEXT(Eingabe!BN19)=TRUE),0,Eingabe!BN$12)</f>
        <v>0</v>
      </c>
      <c r="BO9" s="9">
        <f>IF(OR(Eingabe!BO19="",ISTEXT(Eingabe!BO19)=TRUE),0,Eingabe!BO$12)</f>
        <v>0</v>
      </c>
      <c r="BP9" s="9">
        <f>IF(OR(Eingabe!BP19="",ISTEXT(Eingabe!BP19)=TRUE),0,Eingabe!BP$12)</f>
        <v>0</v>
      </c>
      <c r="BQ9" s="9">
        <f>IF(OR(Eingabe!BQ19="",ISTEXT(Eingabe!BQ19)=TRUE),0,Eingabe!BQ$12)</f>
        <v>0</v>
      </c>
      <c r="BR9" s="9">
        <f>IF(OR(Eingabe!BR19="",ISTEXT(Eingabe!BR19)=TRUE),0,Eingabe!BR$12)</f>
        <v>0</v>
      </c>
      <c r="BS9" s="9">
        <f>IF(OR(Eingabe!BS19="",ISTEXT(Eingabe!BS19)=TRUE),0,Eingabe!BS$12)</f>
        <v>0</v>
      </c>
      <c r="BT9" s="9">
        <f>IF(OR(Eingabe!BT19="",ISTEXT(Eingabe!BT19)=TRUE),0,Eingabe!BT$12)</f>
        <v>0</v>
      </c>
      <c r="BU9" s="9">
        <f>IF(OR(Eingabe!BU19="",ISTEXT(Eingabe!BU19)=TRUE),0,Eingabe!BU$12)</f>
        <v>0</v>
      </c>
      <c r="BV9" s="9">
        <f>IF(OR(Eingabe!BV19="",ISTEXT(Eingabe!BV19)=TRUE),0,Eingabe!BV$12)</f>
        <v>0</v>
      </c>
      <c r="BW9" s="9">
        <f>IF(OR(Eingabe!BW19="",ISTEXT(Eingabe!BW19)=TRUE),0,Eingabe!BW$12)</f>
        <v>0</v>
      </c>
      <c r="BX9" s="9">
        <f>IF(OR(Eingabe!BX19="",ISTEXT(Eingabe!BX19)=TRUE),0,Eingabe!BX$12)</f>
        <v>0</v>
      </c>
      <c r="BY9" s="9">
        <f>IF(OR(Eingabe!BY19="",ISTEXT(Eingabe!BY19)=TRUE),0,Eingabe!BY$12)</f>
        <v>0</v>
      </c>
      <c r="BZ9" s="9">
        <f>IF(OR(Eingabe!BZ19="",ISTEXT(Eingabe!BZ19)=TRUE),0,Eingabe!BZ$12)</f>
        <v>0</v>
      </c>
      <c r="CA9" s="9">
        <f>IF(OR(Eingabe!CA19="",ISTEXT(Eingabe!CA19)=TRUE),0,Eingabe!CA$12)</f>
        <v>0</v>
      </c>
      <c r="CB9" s="9">
        <f>IF(OR(Eingabe!CB19="",ISTEXT(Eingabe!CB19)=TRUE),0,Eingabe!CB$12)</f>
        <v>0</v>
      </c>
      <c r="CC9" s="9">
        <f>IF(OR(Eingabe!CC19="",ISTEXT(Eingabe!CC19)=TRUE),0,Eingabe!CC$12)</f>
        <v>0</v>
      </c>
      <c r="CD9" s="9">
        <f>IF(OR(Eingabe!CD19="",ISTEXT(Eingabe!CD19)=TRUE),0,Eingabe!CD$12)</f>
        <v>0</v>
      </c>
      <c r="CE9" s="9">
        <f>IF(OR(Eingabe!CE19="",ISTEXT(Eingabe!CE19)=TRUE),0,Eingabe!CE$12)</f>
        <v>0</v>
      </c>
      <c r="CF9" s="9">
        <f>IF(OR(Eingabe!CF19="",ISTEXT(Eingabe!CF19)=TRUE),0,Eingabe!CF$12)</f>
        <v>0</v>
      </c>
      <c r="CG9" s="9">
        <f>IF(OR(Eingabe!CG19="",ISTEXT(Eingabe!CG19)=TRUE),0,Eingabe!CG$12)</f>
        <v>0</v>
      </c>
      <c r="CH9" s="9">
        <f>IF(OR(Eingabe!CH19="",ISTEXT(Eingabe!CH19)=TRUE),0,Eingabe!CH$12)</f>
        <v>0</v>
      </c>
      <c r="CI9" s="9">
        <f>IF(OR(Eingabe!CI19="",ISTEXT(Eingabe!CI19)=TRUE),0,Eingabe!CI$12)</f>
        <v>0</v>
      </c>
      <c r="CJ9" s="9">
        <f>IF(OR(Eingabe!CJ19="",ISTEXT(Eingabe!CJ19)=TRUE),0,Eingabe!CJ$12)</f>
        <v>0</v>
      </c>
      <c r="CK9" s="9">
        <f>IF(OR(Eingabe!CK19="",ISTEXT(Eingabe!CK19)=TRUE),0,Eingabe!CK$12)</f>
        <v>0</v>
      </c>
      <c r="CL9" s="9">
        <f>IF(OR(Eingabe!CL19="",ISTEXT(Eingabe!CL19)=TRUE),0,Eingabe!CL$12)</f>
        <v>0</v>
      </c>
      <c r="CM9" s="9">
        <f>IF(OR(Eingabe!CM19="",ISTEXT(Eingabe!CM19)=TRUE),0,Eingabe!CM$12)</f>
        <v>0</v>
      </c>
      <c r="CN9" s="9">
        <f>IF(OR(Eingabe!CN19="",ISTEXT(Eingabe!CN19)=TRUE),0,Eingabe!CN$12)</f>
        <v>0</v>
      </c>
      <c r="CO9" s="9">
        <f>IF(OR(Eingabe!CO19="",ISTEXT(Eingabe!CO19)=TRUE),0,Eingabe!CO$12)</f>
        <v>0</v>
      </c>
      <c r="CP9" s="9">
        <f>IF(OR(Eingabe!CP19="",ISTEXT(Eingabe!CP19)=TRUE),0,Eingabe!CP$12)</f>
        <v>0</v>
      </c>
      <c r="CQ9" s="9">
        <f>IF(OR(Eingabe!CQ19="",ISTEXT(Eingabe!CQ19)=TRUE),0,Eingabe!CQ$12)</f>
        <v>0</v>
      </c>
      <c r="CR9" s="9">
        <f>IF(OR(Eingabe!CR19="",ISTEXT(Eingabe!CR19)=TRUE),0,Eingabe!CR$12)</f>
        <v>0</v>
      </c>
      <c r="CS9" s="9">
        <f>IF(OR(Eingabe!CS19="",ISTEXT(Eingabe!CS19)=TRUE),0,Eingabe!CS$12)</f>
        <v>0</v>
      </c>
      <c r="CT9" s="9">
        <f>IF(OR(Eingabe!CT19="",ISTEXT(Eingabe!CT19)=TRUE),0,Eingabe!CT$12)</f>
        <v>0</v>
      </c>
      <c r="CU9" s="9">
        <f>IF(OR(Eingabe!CU19="",ISTEXT(Eingabe!CU19)=TRUE),0,Eingabe!CU$12)</f>
        <v>0</v>
      </c>
      <c r="CV9" s="9">
        <f>IF(OR(Eingabe!CV19="",ISTEXT(Eingabe!CV19)=TRUE),0,Eingabe!CV$12)</f>
        <v>0</v>
      </c>
      <c r="CW9" s="9">
        <f>IF(OR(Eingabe!CW19="",ISTEXT(Eingabe!CW19)=TRUE),0,Eingabe!CW$12)</f>
        <v>0</v>
      </c>
      <c r="CX9" s="9">
        <f>IF(OR(Eingabe!CX19="",ISTEXT(Eingabe!CX19)=TRUE),0,Eingabe!CX$12)</f>
        <v>0</v>
      </c>
      <c r="CY9" s="9">
        <f>IF(OR(Eingabe!CY19="",ISTEXT(Eingabe!CY19)=TRUE),0,Eingabe!CY$12)</f>
        <v>0</v>
      </c>
      <c r="CZ9" s="9">
        <f>IF(OR(Eingabe!CZ19="",ISTEXT(Eingabe!CZ19)=TRUE),0,Eingabe!CZ$12)</f>
        <v>0</v>
      </c>
      <c r="DA9" s="9">
        <f>IF(OR(Eingabe!DA19="",ISTEXT(Eingabe!DA19)=TRUE),0,Eingabe!DA$12)</f>
        <v>0</v>
      </c>
      <c r="DB9" s="9">
        <f>IF(OR(Eingabe!DB19="",ISTEXT(Eingabe!DB19)=TRUE),0,Eingabe!DB$12)</f>
        <v>0</v>
      </c>
      <c r="DC9" s="9">
        <f>IF(OR(Eingabe!DC19="",ISTEXT(Eingabe!DC19)=TRUE),0,Eingabe!DC$12)</f>
        <v>0</v>
      </c>
      <c r="DD9" s="9">
        <f>IF(OR(Eingabe!DD19="",ISTEXT(Eingabe!DD19)=TRUE),0,Eingabe!DD$12)</f>
        <v>0</v>
      </c>
      <c r="DE9" s="9">
        <f>IF(OR(Eingabe!DE19="",ISTEXT(Eingabe!DE19)=TRUE),0,Eingabe!DE$12)</f>
        <v>0</v>
      </c>
      <c r="DF9" s="9">
        <f>IF(OR(Eingabe!DF19="",ISTEXT(Eingabe!DF19)=TRUE),0,Eingabe!DF$12)</f>
        <v>0</v>
      </c>
      <c r="DG9" s="9">
        <f>IF(OR(Eingabe!DG19="",ISTEXT(Eingabe!DG19)=TRUE),0,Eingabe!DG$12)</f>
        <v>0</v>
      </c>
      <c r="DH9" s="9">
        <f>IF(OR(Eingabe!DH19="",ISTEXT(Eingabe!DH19)=TRUE),0,Eingabe!DH$12)</f>
        <v>0</v>
      </c>
      <c r="DI9" s="9">
        <f>IF(OR(Eingabe!DI19="",ISTEXT(Eingabe!DI19)=TRUE),0,Eingabe!DI$12)</f>
        <v>0</v>
      </c>
      <c r="DJ9" s="9">
        <f>IF(OR(Eingabe!DJ19="",ISTEXT(Eingabe!DJ19)=TRUE),0,Eingabe!DJ$12)</f>
        <v>0</v>
      </c>
      <c r="DK9" s="9">
        <f>IF(OR(Eingabe!DK19="",ISTEXT(Eingabe!DK19)=TRUE),0,Eingabe!DK$12)</f>
        <v>0</v>
      </c>
      <c r="DL9" s="9">
        <f>IF(OR(Eingabe!DL19="",ISTEXT(Eingabe!DL19)=TRUE),0,Eingabe!DL$12)</f>
        <v>0</v>
      </c>
      <c r="DM9" s="9">
        <f>IF(OR(Eingabe!DM19="",ISTEXT(Eingabe!DM19)=TRUE),0,Eingabe!DM$12)</f>
        <v>0</v>
      </c>
      <c r="DN9" s="9">
        <f>IF(OR(Eingabe!DN19="",ISTEXT(Eingabe!DN19)=TRUE),0,Eingabe!DN$12)</f>
        <v>0</v>
      </c>
      <c r="DO9" s="9">
        <f>IF(OR(Eingabe!DO19="",ISTEXT(Eingabe!DO19)=TRUE),0,Eingabe!DO$12)</f>
        <v>0</v>
      </c>
      <c r="DP9" s="9">
        <f>IF(OR(Eingabe!DP19="",ISTEXT(Eingabe!DP19)=TRUE),0,Eingabe!DP$12)</f>
        <v>0</v>
      </c>
      <c r="DQ9" s="9">
        <f>IF(OR(Eingabe!DQ19="",ISTEXT(Eingabe!DQ19)=TRUE),0,Eingabe!DQ$12)</f>
        <v>0</v>
      </c>
      <c r="DR9" s="9">
        <f>IF(OR(Eingabe!DR19="",ISTEXT(Eingabe!DR19)=TRUE),0,Eingabe!DR$12)</f>
        <v>0</v>
      </c>
      <c r="DS9" s="9">
        <f>IF(OR(Eingabe!DS19="",ISTEXT(Eingabe!DS19)=TRUE),0,Eingabe!DS$12)</f>
        <v>0</v>
      </c>
      <c r="DT9" s="9">
        <f>IF(OR(Eingabe!DT19="",ISTEXT(Eingabe!DT19)=TRUE),0,Eingabe!DT$12)</f>
        <v>0</v>
      </c>
      <c r="DU9" s="9">
        <f>IF(OR(Eingabe!DU19="",ISTEXT(Eingabe!DU19)=TRUE),0,Eingabe!DU$12)</f>
        <v>0</v>
      </c>
      <c r="DV9" s="9">
        <f>IF(OR(Eingabe!DV19="",ISTEXT(Eingabe!DV19)=TRUE),0,Eingabe!DV$12)</f>
        <v>0</v>
      </c>
      <c r="DW9" s="9">
        <f>IF(OR(Eingabe!DW19="",ISTEXT(Eingabe!DW19)=TRUE),0,Eingabe!DW$12)</f>
        <v>0</v>
      </c>
      <c r="DX9" s="9">
        <f>IF(OR(Eingabe!DX19="",ISTEXT(Eingabe!DX19)=TRUE),0,Eingabe!DX$12)</f>
        <v>0</v>
      </c>
      <c r="DY9" s="9">
        <f>IF(OR(Eingabe!DY19="",ISTEXT(Eingabe!DY19)=TRUE),0,Eingabe!DY$12)</f>
        <v>0</v>
      </c>
      <c r="DZ9" s="9">
        <f>IF(OR(Eingabe!DZ19="",ISTEXT(Eingabe!DZ19)=TRUE),0,Eingabe!DZ$12)</f>
        <v>0</v>
      </c>
      <c r="EA9" s="9">
        <f>IF(OR(Eingabe!EA19="",ISTEXT(Eingabe!EA19)=TRUE),0,Eingabe!EA$12)</f>
        <v>0</v>
      </c>
      <c r="EB9" s="9">
        <f>IF(OR(Eingabe!EB19="",ISTEXT(Eingabe!EB19)=TRUE),0,Eingabe!EB$12)</f>
        <v>0</v>
      </c>
      <c r="EC9" s="9">
        <f>IF(OR(Eingabe!EC19="",ISTEXT(Eingabe!EC19)=TRUE),0,Eingabe!EC$12)</f>
        <v>0</v>
      </c>
      <c r="ED9" s="9">
        <f>IF(OR(Eingabe!ED19="",ISTEXT(Eingabe!ED19)=TRUE),0,Eingabe!ED$12)</f>
        <v>0</v>
      </c>
      <c r="EE9" s="9">
        <f>IF(OR(Eingabe!EE19="",ISTEXT(Eingabe!EE19)=TRUE),0,Eingabe!EE$12)</f>
        <v>0</v>
      </c>
      <c r="EF9" s="9">
        <f>IF(OR(Eingabe!EF19="",ISTEXT(Eingabe!EF19)=TRUE),0,Eingabe!EF$12)</f>
        <v>0</v>
      </c>
      <c r="EG9" s="9">
        <f>IF(OR(Eingabe!EG19="",ISTEXT(Eingabe!EG19)=TRUE),0,Eingabe!EG$12)</f>
        <v>0</v>
      </c>
      <c r="EH9" s="9">
        <f>IF(OR(Eingabe!EH19="",ISTEXT(Eingabe!EH19)=TRUE),0,Eingabe!EH$12)</f>
        <v>0</v>
      </c>
      <c r="EI9" s="9">
        <f>IF(OR(Eingabe!EI19="",ISTEXT(Eingabe!EI19)=TRUE),0,Eingabe!EI$12)</f>
        <v>0</v>
      </c>
      <c r="EJ9" s="9">
        <f>IF(OR(Eingabe!EJ19="",ISTEXT(Eingabe!EJ19)=TRUE),0,Eingabe!EJ$12)</f>
        <v>0</v>
      </c>
      <c r="EK9" s="9">
        <f>IF(OR(Eingabe!EK19="",ISTEXT(Eingabe!EK19)=TRUE),0,Eingabe!EK$12)</f>
        <v>0</v>
      </c>
      <c r="EL9" s="9">
        <f>IF(OR(Eingabe!EL19="",ISTEXT(Eingabe!EL19)=TRUE),0,Eingabe!EL$12)</f>
        <v>0</v>
      </c>
      <c r="EM9" s="9">
        <f>IF(OR(Eingabe!EM19="",ISTEXT(Eingabe!EM19)=TRUE),0,Eingabe!EM$12)</f>
        <v>0</v>
      </c>
      <c r="EN9" s="9">
        <f>IF(OR(Eingabe!EN19="",ISTEXT(Eingabe!EN19)=TRUE),0,Eingabe!EN$12)</f>
        <v>0</v>
      </c>
      <c r="EO9" s="9">
        <f>IF(OR(Eingabe!EO19="",ISTEXT(Eingabe!EO19)=TRUE),0,Eingabe!EO$12)</f>
        <v>0</v>
      </c>
      <c r="EP9" s="9">
        <f>IF(OR(Eingabe!EP19="",ISTEXT(Eingabe!EP19)=TRUE),0,Eingabe!EP$12)</f>
        <v>0</v>
      </c>
      <c r="EQ9" s="9">
        <f>IF(OR(Eingabe!EQ19="",ISTEXT(Eingabe!EQ19)=TRUE),0,Eingabe!EQ$12)</f>
        <v>0</v>
      </c>
      <c r="ER9" s="9">
        <f>IF(OR(Eingabe!ER19="",ISTEXT(Eingabe!ER19)=TRUE),0,Eingabe!ER$12)</f>
        <v>0</v>
      </c>
      <c r="ES9" s="9">
        <f>IF(OR(Eingabe!ES19="",ISTEXT(Eingabe!ES19)=TRUE),0,Eingabe!ES$12)</f>
        <v>0</v>
      </c>
      <c r="ET9" s="9">
        <f>IF(OR(Eingabe!ET19="",ISTEXT(Eingabe!ET19)=TRUE),0,Eingabe!ET$12)</f>
        <v>0</v>
      </c>
      <c r="EU9" s="9">
        <f>IF(OR(Eingabe!EU19="",ISTEXT(Eingabe!EU19)=TRUE),0,Eingabe!EU$12)</f>
        <v>0</v>
      </c>
      <c r="EV9" s="9">
        <f>IF(OR(Eingabe!EV19="",ISTEXT(Eingabe!EV19)=TRUE),0,Eingabe!EV$12)</f>
        <v>0</v>
      </c>
      <c r="EW9" s="9">
        <f>IF(OR(Eingabe!EW19="",ISTEXT(Eingabe!EW19)=TRUE),0,Eingabe!EW$12)</f>
        <v>0</v>
      </c>
      <c r="EX9" s="9">
        <f>IF(OR(Eingabe!EX19="",ISTEXT(Eingabe!EX19)=TRUE),0,Eingabe!EX$12)</f>
        <v>0</v>
      </c>
      <c r="EY9" s="9">
        <f>IF(OR(Eingabe!EY19="",ISTEXT(Eingabe!EY19)=TRUE),0,Eingabe!EY$12)</f>
        <v>0</v>
      </c>
      <c r="EZ9" s="9">
        <f>IF(OR(Eingabe!EZ19="",ISTEXT(Eingabe!EZ19)=TRUE),0,Eingabe!EZ$12)</f>
        <v>0</v>
      </c>
    </row>
    <row r="10" spans="2:156" ht="15.75" thickBot="1" x14ac:dyDescent="0.3">
      <c r="B10" s="7">
        <f>Eingabe!B20</f>
        <v>0</v>
      </c>
      <c r="C10" s="5">
        <f>Eingabe!C20</f>
        <v>0</v>
      </c>
      <c r="D10" s="9">
        <f ca="1">IF(Eingabe!D20="",0,Eingabe!D$12)</f>
        <v>0</v>
      </c>
      <c r="E10" s="9">
        <f ca="1">IF(Eingabe!E20="",0,Eingabe!E$12)</f>
        <v>0</v>
      </c>
      <c r="F10" s="9">
        <f ca="1">IF(Eingabe!F20="",0,Eingabe!F$12)</f>
        <v>0</v>
      </c>
      <c r="G10" s="9">
        <f ca="1">IF(Eingabe!G20="",0,Eingabe!G$12)</f>
        <v>0</v>
      </c>
      <c r="H10" s="9">
        <f>IF(OR(Eingabe!H20="",ISTEXT(Eingabe!H20)=TRUE),0,Eingabe!H$12)</f>
        <v>0</v>
      </c>
      <c r="I10" s="9">
        <f>IF(OR(Eingabe!I20="",ISTEXT(Eingabe!I20)=TRUE),0,Eingabe!I$12)</f>
        <v>0</v>
      </c>
      <c r="J10" s="9">
        <f>IF(OR(Eingabe!J20="",ISTEXT(Eingabe!J20)=TRUE),0,Eingabe!J$12)</f>
        <v>0</v>
      </c>
      <c r="K10" s="9">
        <f>IF(OR(Eingabe!K20="",ISTEXT(Eingabe!K20)=TRUE),0,Eingabe!K$12)</f>
        <v>0</v>
      </c>
      <c r="L10" s="9">
        <f>IF(OR(Eingabe!L20="",ISTEXT(Eingabe!L20)=TRUE),0,Eingabe!L$12)</f>
        <v>0</v>
      </c>
      <c r="M10" s="9">
        <f>IF(OR(Eingabe!M20="",ISTEXT(Eingabe!M20)=TRUE),0,Eingabe!M$12)</f>
        <v>0</v>
      </c>
      <c r="N10" s="9">
        <f>IF(OR(Eingabe!N20="",ISTEXT(Eingabe!N20)=TRUE),0,Eingabe!N$12)</f>
        <v>0</v>
      </c>
      <c r="O10" s="9">
        <f>IF(OR(Eingabe!O20="",ISTEXT(Eingabe!O20)=TRUE),0,Eingabe!O$12)</f>
        <v>0</v>
      </c>
      <c r="P10" s="9">
        <f>IF(OR(Eingabe!P20="",ISTEXT(Eingabe!P20)=TRUE),0,Eingabe!P$12)</f>
        <v>0</v>
      </c>
      <c r="Q10" s="9">
        <f>IF(OR(Eingabe!Q20="",ISTEXT(Eingabe!Q20)=TRUE),0,Eingabe!Q$12)</f>
        <v>0</v>
      </c>
      <c r="R10" s="9">
        <f>IF(OR(Eingabe!R20="",ISTEXT(Eingabe!R20)=TRUE),0,Eingabe!R$12)</f>
        <v>0</v>
      </c>
      <c r="S10" s="9">
        <f>IF(OR(Eingabe!S20="",ISTEXT(Eingabe!S20)=TRUE),0,Eingabe!S$12)</f>
        <v>0</v>
      </c>
      <c r="T10" s="9">
        <f>IF(OR(Eingabe!T20="",ISTEXT(Eingabe!T20)=TRUE),0,Eingabe!T$12)</f>
        <v>0</v>
      </c>
      <c r="U10" s="9">
        <f>IF(OR(Eingabe!U20="",ISTEXT(Eingabe!U20)=TRUE),0,Eingabe!U$12)</f>
        <v>0</v>
      </c>
      <c r="V10" s="9">
        <f>IF(OR(Eingabe!V20="",ISTEXT(Eingabe!V20)=TRUE),0,Eingabe!V$12)</f>
        <v>0</v>
      </c>
      <c r="W10" s="9">
        <f>IF(OR(Eingabe!W20="",ISTEXT(Eingabe!W20)=TRUE),0,Eingabe!W$12)</f>
        <v>0</v>
      </c>
      <c r="X10" s="9">
        <f>IF(OR(Eingabe!X20="",ISTEXT(Eingabe!X20)=TRUE),0,Eingabe!X$12)</f>
        <v>0</v>
      </c>
      <c r="Y10" s="9">
        <f>IF(OR(Eingabe!Y20="",ISTEXT(Eingabe!Y20)=TRUE),0,Eingabe!Y$12)</f>
        <v>0</v>
      </c>
      <c r="Z10" s="9">
        <f>IF(OR(Eingabe!Z20="",ISTEXT(Eingabe!Z20)=TRUE),0,Eingabe!Z$12)</f>
        <v>0</v>
      </c>
      <c r="AA10" s="9">
        <f>IF(OR(Eingabe!AA20="",ISTEXT(Eingabe!AA20)=TRUE),0,Eingabe!AA$12)</f>
        <v>0</v>
      </c>
      <c r="AB10" s="9">
        <f>IF(OR(Eingabe!AB20="",ISTEXT(Eingabe!AB20)=TRUE),0,Eingabe!AB$12)</f>
        <v>0</v>
      </c>
      <c r="AC10" s="9">
        <f>IF(OR(Eingabe!AC20="",ISTEXT(Eingabe!AC20)=TRUE),0,Eingabe!AC$12)</f>
        <v>0</v>
      </c>
      <c r="AD10" s="9">
        <f>IF(OR(Eingabe!AD20="",ISTEXT(Eingabe!AD20)=TRUE),0,Eingabe!AD$12)</f>
        <v>0</v>
      </c>
      <c r="AE10" s="9">
        <f>IF(OR(Eingabe!AE20="",ISTEXT(Eingabe!AE20)=TRUE),0,Eingabe!AE$12)</f>
        <v>0</v>
      </c>
      <c r="AF10" s="9">
        <f>IF(OR(Eingabe!AF20="",ISTEXT(Eingabe!AF20)=TRUE),0,Eingabe!AF$12)</f>
        <v>0</v>
      </c>
      <c r="AG10" s="9">
        <f>IF(OR(Eingabe!AG20="",ISTEXT(Eingabe!AG20)=TRUE),0,Eingabe!AG$12)</f>
        <v>0</v>
      </c>
      <c r="AH10" s="9">
        <f>IF(OR(Eingabe!AH20="",ISTEXT(Eingabe!AH20)=TRUE),0,Eingabe!AH$12)</f>
        <v>0</v>
      </c>
      <c r="AI10" s="9">
        <f>IF(OR(Eingabe!AI20="",ISTEXT(Eingabe!AI20)=TRUE),0,Eingabe!AI$12)</f>
        <v>0</v>
      </c>
      <c r="AJ10" s="9">
        <f>IF(OR(Eingabe!AJ20="",ISTEXT(Eingabe!AJ20)=TRUE),0,Eingabe!AJ$12)</f>
        <v>0</v>
      </c>
      <c r="AK10" s="9">
        <f>IF(OR(Eingabe!AK20="",ISTEXT(Eingabe!AK20)=TRUE),0,Eingabe!AK$12)</f>
        <v>0</v>
      </c>
      <c r="AL10" s="9">
        <f>IF(OR(Eingabe!AL20="",ISTEXT(Eingabe!AL20)=TRUE),0,Eingabe!AL$12)</f>
        <v>0</v>
      </c>
      <c r="AM10" s="9">
        <f>IF(OR(Eingabe!AM20="",ISTEXT(Eingabe!AM20)=TRUE),0,Eingabe!AM$12)</f>
        <v>0</v>
      </c>
      <c r="AN10" s="9">
        <f>IF(OR(Eingabe!AN20="",ISTEXT(Eingabe!AN20)=TRUE),0,Eingabe!AN$12)</f>
        <v>0</v>
      </c>
      <c r="AO10" s="9">
        <f>IF(OR(Eingabe!AO20="",ISTEXT(Eingabe!AO20)=TRUE),0,Eingabe!AO$12)</f>
        <v>0</v>
      </c>
      <c r="AP10" s="9">
        <f>IF(OR(Eingabe!AP20="",ISTEXT(Eingabe!AP20)=TRUE),0,Eingabe!AP$12)</f>
        <v>0</v>
      </c>
      <c r="AQ10" s="9">
        <f>IF(OR(Eingabe!AQ20="",ISTEXT(Eingabe!AQ20)=TRUE),0,Eingabe!AQ$12)</f>
        <v>0</v>
      </c>
      <c r="AR10" s="9">
        <f>IF(OR(Eingabe!AR20="",ISTEXT(Eingabe!AR20)=TRUE),0,Eingabe!AR$12)</f>
        <v>0</v>
      </c>
      <c r="AS10" s="9">
        <f>IF(OR(Eingabe!AS20="",ISTEXT(Eingabe!AS20)=TRUE),0,Eingabe!AS$12)</f>
        <v>0</v>
      </c>
      <c r="AT10" s="9">
        <f>IF(OR(Eingabe!AT20="",ISTEXT(Eingabe!AT20)=TRUE),0,Eingabe!AT$12)</f>
        <v>0</v>
      </c>
      <c r="AU10" s="9">
        <f>IF(OR(Eingabe!AU20="",ISTEXT(Eingabe!AU20)=TRUE),0,Eingabe!AU$12)</f>
        <v>0</v>
      </c>
      <c r="AV10" s="9">
        <f>IF(OR(Eingabe!AV20="",ISTEXT(Eingabe!AV20)=TRUE),0,Eingabe!AV$12)</f>
        <v>0</v>
      </c>
      <c r="AW10" s="9">
        <f>IF(OR(Eingabe!AW20="",ISTEXT(Eingabe!AW20)=TRUE),0,Eingabe!AW$12)</f>
        <v>0</v>
      </c>
      <c r="AX10" s="9">
        <f>IF(OR(Eingabe!AX20="",ISTEXT(Eingabe!AX20)=TRUE),0,Eingabe!AX$12)</f>
        <v>0</v>
      </c>
      <c r="AY10" s="9">
        <f>IF(OR(Eingabe!AY20="",ISTEXT(Eingabe!AY20)=TRUE),0,Eingabe!AY$12)</f>
        <v>0</v>
      </c>
      <c r="AZ10" s="9">
        <f>IF(OR(Eingabe!AZ20="",ISTEXT(Eingabe!AZ20)=TRUE),0,Eingabe!AZ$12)</f>
        <v>0</v>
      </c>
      <c r="BA10" s="9">
        <f>IF(OR(Eingabe!BA20="",ISTEXT(Eingabe!BA20)=TRUE),0,Eingabe!BA$12)</f>
        <v>0</v>
      </c>
      <c r="BB10" s="9">
        <f>IF(OR(Eingabe!BB20="",ISTEXT(Eingabe!BB20)=TRUE),0,Eingabe!BB$12)</f>
        <v>0</v>
      </c>
      <c r="BC10" s="9">
        <f>IF(OR(Eingabe!BC20="",ISTEXT(Eingabe!BC20)=TRUE),0,Eingabe!BC$12)</f>
        <v>0</v>
      </c>
      <c r="BD10" s="9">
        <f>IF(OR(Eingabe!BD20="",ISTEXT(Eingabe!BD20)=TRUE),0,Eingabe!BD$12)</f>
        <v>0</v>
      </c>
      <c r="BE10" s="9">
        <f>IF(OR(Eingabe!BE20="",ISTEXT(Eingabe!BE20)=TRUE),0,Eingabe!BE$12)</f>
        <v>0</v>
      </c>
      <c r="BF10" s="9">
        <f>IF(OR(Eingabe!BF20="",ISTEXT(Eingabe!BF20)=TRUE),0,Eingabe!BF$12)</f>
        <v>0</v>
      </c>
      <c r="BG10" s="9">
        <f>IF(OR(Eingabe!BG20="",ISTEXT(Eingabe!BG20)=TRUE),0,Eingabe!BG$12)</f>
        <v>0</v>
      </c>
      <c r="BH10" s="9">
        <f>IF(OR(Eingabe!BH20="",ISTEXT(Eingabe!BH20)=TRUE),0,Eingabe!BH$12)</f>
        <v>0</v>
      </c>
      <c r="BI10" s="9">
        <f>IF(OR(Eingabe!BI20="",ISTEXT(Eingabe!BI20)=TRUE),0,Eingabe!BI$12)</f>
        <v>0</v>
      </c>
      <c r="BJ10" s="9">
        <f>IF(OR(Eingabe!BJ20="",ISTEXT(Eingabe!BJ20)=TRUE),0,Eingabe!BJ$12)</f>
        <v>0</v>
      </c>
      <c r="BK10" s="9">
        <f>IF(OR(Eingabe!BK20="",ISTEXT(Eingabe!BK20)=TRUE),0,Eingabe!BK$12)</f>
        <v>0</v>
      </c>
      <c r="BL10" s="9">
        <f>IF(OR(Eingabe!BL20="",ISTEXT(Eingabe!BL20)=TRUE),0,Eingabe!BL$12)</f>
        <v>0</v>
      </c>
      <c r="BM10" s="9">
        <f>IF(OR(Eingabe!BM20="",ISTEXT(Eingabe!BM20)=TRUE),0,Eingabe!BM$12)</f>
        <v>0</v>
      </c>
      <c r="BN10" s="9">
        <f>IF(OR(Eingabe!BN20="",ISTEXT(Eingabe!BN20)=TRUE),0,Eingabe!BN$12)</f>
        <v>0</v>
      </c>
      <c r="BO10" s="9">
        <f>IF(OR(Eingabe!BO20="",ISTEXT(Eingabe!BO20)=TRUE),0,Eingabe!BO$12)</f>
        <v>0</v>
      </c>
      <c r="BP10" s="9">
        <f>IF(OR(Eingabe!BP20="",ISTEXT(Eingabe!BP20)=TRUE),0,Eingabe!BP$12)</f>
        <v>0</v>
      </c>
      <c r="BQ10" s="9">
        <f>IF(OR(Eingabe!BQ20="",ISTEXT(Eingabe!BQ20)=TRUE),0,Eingabe!BQ$12)</f>
        <v>0</v>
      </c>
      <c r="BR10" s="9">
        <f>IF(OR(Eingabe!BR20="",ISTEXT(Eingabe!BR20)=TRUE),0,Eingabe!BR$12)</f>
        <v>0</v>
      </c>
      <c r="BS10" s="9">
        <f>IF(OR(Eingabe!BS20="",ISTEXT(Eingabe!BS20)=TRUE),0,Eingabe!BS$12)</f>
        <v>0</v>
      </c>
      <c r="BT10" s="9">
        <f>IF(OR(Eingabe!BT20="",ISTEXT(Eingabe!BT20)=TRUE),0,Eingabe!BT$12)</f>
        <v>0</v>
      </c>
      <c r="BU10" s="9">
        <f>IF(OR(Eingabe!BU20="",ISTEXT(Eingabe!BU20)=TRUE),0,Eingabe!BU$12)</f>
        <v>0</v>
      </c>
      <c r="BV10" s="9">
        <f>IF(OR(Eingabe!BV20="",ISTEXT(Eingabe!BV20)=TRUE),0,Eingabe!BV$12)</f>
        <v>0</v>
      </c>
      <c r="BW10" s="9">
        <f>IF(OR(Eingabe!BW20="",ISTEXT(Eingabe!BW20)=TRUE),0,Eingabe!BW$12)</f>
        <v>0</v>
      </c>
      <c r="BX10" s="9">
        <f>IF(OR(Eingabe!BX20="",ISTEXT(Eingabe!BX20)=TRUE),0,Eingabe!BX$12)</f>
        <v>0</v>
      </c>
      <c r="BY10" s="9">
        <f>IF(OR(Eingabe!BY20="",ISTEXT(Eingabe!BY20)=TRUE),0,Eingabe!BY$12)</f>
        <v>0</v>
      </c>
      <c r="BZ10" s="9">
        <f>IF(OR(Eingabe!BZ20="",ISTEXT(Eingabe!BZ20)=TRUE),0,Eingabe!BZ$12)</f>
        <v>0</v>
      </c>
      <c r="CA10" s="9">
        <f>IF(OR(Eingabe!CA20="",ISTEXT(Eingabe!CA20)=TRUE),0,Eingabe!CA$12)</f>
        <v>0</v>
      </c>
      <c r="CB10" s="9">
        <f>IF(OR(Eingabe!CB20="",ISTEXT(Eingabe!CB20)=TRUE),0,Eingabe!CB$12)</f>
        <v>0</v>
      </c>
      <c r="CC10" s="9">
        <f>IF(OR(Eingabe!CC20="",ISTEXT(Eingabe!CC20)=TRUE),0,Eingabe!CC$12)</f>
        <v>0</v>
      </c>
      <c r="CD10" s="9">
        <f>IF(OR(Eingabe!CD20="",ISTEXT(Eingabe!CD20)=TRUE),0,Eingabe!CD$12)</f>
        <v>0</v>
      </c>
      <c r="CE10" s="9">
        <f>IF(OR(Eingabe!CE20="",ISTEXT(Eingabe!CE20)=TRUE),0,Eingabe!CE$12)</f>
        <v>0</v>
      </c>
      <c r="CF10" s="9">
        <f>IF(OR(Eingabe!CF20="",ISTEXT(Eingabe!CF20)=TRUE),0,Eingabe!CF$12)</f>
        <v>0</v>
      </c>
      <c r="CG10" s="9">
        <f>IF(OR(Eingabe!CG20="",ISTEXT(Eingabe!CG20)=TRUE),0,Eingabe!CG$12)</f>
        <v>0</v>
      </c>
      <c r="CH10" s="9">
        <f>IF(OR(Eingabe!CH20="",ISTEXT(Eingabe!CH20)=TRUE),0,Eingabe!CH$12)</f>
        <v>0</v>
      </c>
      <c r="CI10" s="9">
        <f>IF(OR(Eingabe!CI20="",ISTEXT(Eingabe!CI20)=TRUE),0,Eingabe!CI$12)</f>
        <v>0</v>
      </c>
      <c r="CJ10" s="9">
        <f>IF(OR(Eingabe!CJ20="",ISTEXT(Eingabe!CJ20)=TRUE),0,Eingabe!CJ$12)</f>
        <v>0</v>
      </c>
      <c r="CK10" s="9">
        <f>IF(OR(Eingabe!CK20="",ISTEXT(Eingabe!CK20)=TRUE),0,Eingabe!CK$12)</f>
        <v>0</v>
      </c>
      <c r="CL10" s="9">
        <f>IF(OR(Eingabe!CL20="",ISTEXT(Eingabe!CL20)=TRUE),0,Eingabe!CL$12)</f>
        <v>0</v>
      </c>
      <c r="CM10" s="9">
        <f>IF(OR(Eingabe!CM20="",ISTEXT(Eingabe!CM20)=TRUE),0,Eingabe!CM$12)</f>
        <v>0</v>
      </c>
      <c r="CN10" s="9">
        <f>IF(OR(Eingabe!CN20="",ISTEXT(Eingabe!CN20)=TRUE),0,Eingabe!CN$12)</f>
        <v>0</v>
      </c>
      <c r="CO10" s="9">
        <f>IF(OR(Eingabe!CO20="",ISTEXT(Eingabe!CO20)=TRUE),0,Eingabe!CO$12)</f>
        <v>0</v>
      </c>
      <c r="CP10" s="9">
        <f>IF(OR(Eingabe!CP20="",ISTEXT(Eingabe!CP20)=TRUE),0,Eingabe!CP$12)</f>
        <v>0</v>
      </c>
      <c r="CQ10" s="9">
        <f>IF(OR(Eingabe!CQ20="",ISTEXT(Eingabe!CQ20)=TRUE),0,Eingabe!CQ$12)</f>
        <v>0</v>
      </c>
      <c r="CR10" s="9">
        <f>IF(OR(Eingabe!CR20="",ISTEXT(Eingabe!CR20)=TRUE),0,Eingabe!CR$12)</f>
        <v>0</v>
      </c>
      <c r="CS10" s="9">
        <f>IF(OR(Eingabe!CS20="",ISTEXT(Eingabe!CS20)=TRUE),0,Eingabe!CS$12)</f>
        <v>0</v>
      </c>
      <c r="CT10" s="9">
        <f>IF(OR(Eingabe!CT20="",ISTEXT(Eingabe!CT20)=TRUE),0,Eingabe!CT$12)</f>
        <v>0</v>
      </c>
      <c r="CU10" s="9">
        <f>IF(OR(Eingabe!CU20="",ISTEXT(Eingabe!CU20)=TRUE),0,Eingabe!CU$12)</f>
        <v>0</v>
      </c>
      <c r="CV10" s="9">
        <f>IF(OR(Eingabe!CV20="",ISTEXT(Eingabe!CV20)=TRUE),0,Eingabe!CV$12)</f>
        <v>0</v>
      </c>
      <c r="CW10" s="9">
        <f>IF(OR(Eingabe!CW20="",ISTEXT(Eingabe!CW20)=TRUE),0,Eingabe!CW$12)</f>
        <v>0</v>
      </c>
      <c r="CX10" s="9">
        <f>IF(OR(Eingabe!CX20="",ISTEXT(Eingabe!CX20)=TRUE),0,Eingabe!CX$12)</f>
        <v>0</v>
      </c>
      <c r="CY10" s="9">
        <f>IF(OR(Eingabe!CY20="",ISTEXT(Eingabe!CY20)=TRUE),0,Eingabe!CY$12)</f>
        <v>0</v>
      </c>
      <c r="CZ10" s="9">
        <f>IF(OR(Eingabe!CZ20="",ISTEXT(Eingabe!CZ20)=TRUE),0,Eingabe!CZ$12)</f>
        <v>0</v>
      </c>
      <c r="DA10" s="9">
        <f>IF(OR(Eingabe!DA20="",ISTEXT(Eingabe!DA20)=TRUE),0,Eingabe!DA$12)</f>
        <v>0</v>
      </c>
      <c r="DB10" s="9">
        <f>IF(OR(Eingabe!DB20="",ISTEXT(Eingabe!DB20)=TRUE),0,Eingabe!DB$12)</f>
        <v>0</v>
      </c>
      <c r="DC10" s="9">
        <f>IF(OR(Eingabe!DC20="",ISTEXT(Eingabe!DC20)=TRUE),0,Eingabe!DC$12)</f>
        <v>0</v>
      </c>
      <c r="DD10" s="9">
        <f>IF(OR(Eingabe!DD20="",ISTEXT(Eingabe!DD20)=TRUE),0,Eingabe!DD$12)</f>
        <v>0</v>
      </c>
      <c r="DE10" s="9">
        <f>IF(OR(Eingabe!DE20="",ISTEXT(Eingabe!DE20)=TRUE),0,Eingabe!DE$12)</f>
        <v>0</v>
      </c>
      <c r="DF10" s="9">
        <f>IF(OR(Eingabe!DF20="",ISTEXT(Eingabe!DF20)=TRUE),0,Eingabe!DF$12)</f>
        <v>0</v>
      </c>
      <c r="DG10" s="9">
        <f>IF(OR(Eingabe!DG20="",ISTEXT(Eingabe!DG20)=TRUE),0,Eingabe!DG$12)</f>
        <v>0</v>
      </c>
      <c r="DH10" s="9">
        <f>IF(OR(Eingabe!DH20="",ISTEXT(Eingabe!DH20)=TRUE),0,Eingabe!DH$12)</f>
        <v>0</v>
      </c>
      <c r="DI10" s="9">
        <f>IF(OR(Eingabe!DI20="",ISTEXT(Eingabe!DI20)=TRUE),0,Eingabe!DI$12)</f>
        <v>0</v>
      </c>
      <c r="DJ10" s="9">
        <f>IF(OR(Eingabe!DJ20="",ISTEXT(Eingabe!DJ20)=TRUE),0,Eingabe!DJ$12)</f>
        <v>0</v>
      </c>
      <c r="DK10" s="9">
        <f>IF(OR(Eingabe!DK20="",ISTEXT(Eingabe!DK20)=TRUE),0,Eingabe!DK$12)</f>
        <v>0</v>
      </c>
      <c r="DL10" s="9">
        <f>IF(OR(Eingabe!DL20="",ISTEXT(Eingabe!DL20)=TRUE),0,Eingabe!DL$12)</f>
        <v>0</v>
      </c>
      <c r="DM10" s="9">
        <f>IF(OR(Eingabe!DM20="",ISTEXT(Eingabe!DM20)=TRUE),0,Eingabe!DM$12)</f>
        <v>0</v>
      </c>
      <c r="DN10" s="9">
        <f>IF(OR(Eingabe!DN20="",ISTEXT(Eingabe!DN20)=TRUE),0,Eingabe!DN$12)</f>
        <v>0</v>
      </c>
      <c r="DO10" s="9">
        <f>IF(OR(Eingabe!DO20="",ISTEXT(Eingabe!DO20)=TRUE),0,Eingabe!DO$12)</f>
        <v>0</v>
      </c>
      <c r="DP10" s="9">
        <f>IF(OR(Eingabe!DP20="",ISTEXT(Eingabe!DP20)=TRUE),0,Eingabe!DP$12)</f>
        <v>0</v>
      </c>
      <c r="DQ10" s="9">
        <f>IF(OR(Eingabe!DQ20="",ISTEXT(Eingabe!DQ20)=TRUE),0,Eingabe!DQ$12)</f>
        <v>0</v>
      </c>
      <c r="DR10" s="9">
        <f>IF(OR(Eingabe!DR20="",ISTEXT(Eingabe!DR20)=TRUE),0,Eingabe!DR$12)</f>
        <v>0</v>
      </c>
      <c r="DS10" s="9">
        <f>IF(OR(Eingabe!DS20="",ISTEXT(Eingabe!DS20)=TRUE),0,Eingabe!DS$12)</f>
        <v>0</v>
      </c>
      <c r="DT10" s="9">
        <f>IF(OR(Eingabe!DT20="",ISTEXT(Eingabe!DT20)=TRUE),0,Eingabe!DT$12)</f>
        <v>0</v>
      </c>
      <c r="DU10" s="9">
        <f>IF(OR(Eingabe!DU20="",ISTEXT(Eingabe!DU20)=TRUE),0,Eingabe!DU$12)</f>
        <v>0</v>
      </c>
      <c r="DV10" s="9">
        <f>IF(OR(Eingabe!DV20="",ISTEXT(Eingabe!DV20)=TRUE),0,Eingabe!DV$12)</f>
        <v>0</v>
      </c>
      <c r="DW10" s="9">
        <f>IF(OR(Eingabe!DW20="",ISTEXT(Eingabe!DW20)=TRUE),0,Eingabe!DW$12)</f>
        <v>0</v>
      </c>
      <c r="DX10" s="9">
        <f>IF(OR(Eingabe!DX20="",ISTEXT(Eingabe!DX20)=TRUE),0,Eingabe!DX$12)</f>
        <v>0</v>
      </c>
      <c r="DY10" s="9">
        <f>IF(OR(Eingabe!DY20="",ISTEXT(Eingabe!DY20)=TRUE),0,Eingabe!DY$12)</f>
        <v>0</v>
      </c>
      <c r="DZ10" s="9">
        <f>IF(OR(Eingabe!DZ20="",ISTEXT(Eingabe!DZ20)=TRUE),0,Eingabe!DZ$12)</f>
        <v>0</v>
      </c>
      <c r="EA10" s="9">
        <f>IF(OR(Eingabe!EA20="",ISTEXT(Eingabe!EA20)=TRUE),0,Eingabe!EA$12)</f>
        <v>0</v>
      </c>
      <c r="EB10" s="9">
        <f>IF(OR(Eingabe!EB20="",ISTEXT(Eingabe!EB20)=TRUE),0,Eingabe!EB$12)</f>
        <v>0</v>
      </c>
      <c r="EC10" s="9">
        <f>IF(OR(Eingabe!EC20="",ISTEXT(Eingabe!EC20)=TRUE),0,Eingabe!EC$12)</f>
        <v>0</v>
      </c>
      <c r="ED10" s="9">
        <f>IF(OR(Eingabe!ED20="",ISTEXT(Eingabe!ED20)=TRUE),0,Eingabe!ED$12)</f>
        <v>0</v>
      </c>
      <c r="EE10" s="9">
        <f>IF(OR(Eingabe!EE20="",ISTEXT(Eingabe!EE20)=TRUE),0,Eingabe!EE$12)</f>
        <v>0</v>
      </c>
      <c r="EF10" s="9">
        <f>IF(OR(Eingabe!EF20="",ISTEXT(Eingabe!EF20)=TRUE),0,Eingabe!EF$12)</f>
        <v>0</v>
      </c>
      <c r="EG10" s="9">
        <f>IF(OR(Eingabe!EG20="",ISTEXT(Eingabe!EG20)=TRUE),0,Eingabe!EG$12)</f>
        <v>0</v>
      </c>
      <c r="EH10" s="9">
        <f>IF(OR(Eingabe!EH20="",ISTEXT(Eingabe!EH20)=TRUE),0,Eingabe!EH$12)</f>
        <v>0</v>
      </c>
      <c r="EI10" s="9">
        <f>IF(OR(Eingabe!EI20="",ISTEXT(Eingabe!EI20)=TRUE),0,Eingabe!EI$12)</f>
        <v>0</v>
      </c>
      <c r="EJ10" s="9">
        <f>IF(OR(Eingabe!EJ20="",ISTEXT(Eingabe!EJ20)=TRUE),0,Eingabe!EJ$12)</f>
        <v>0</v>
      </c>
      <c r="EK10" s="9">
        <f>IF(OR(Eingabe!EK20="",ISTEXT(Eingabe!EK20)=TRUE),0,Eingabe!EK$12)</f>
        <v>0</v>
      </c>
      <c r="EL10" s="9">
        <f>IF(OR(Eingabe!EL20="",ISTEXT(Eingabe!EL20)=TRUE),0,Eingabe!EL$12)</f>
        <v>0</v>
      </c>
      <c r="EM10" s="9">
        <f>IF(OR(Eingabe!EM20="",ISTEXT(Eingabe!EM20)=TRUE),0,Eingabe!EM$12)</f>
        <v>0</v>
      </c>
      <c r="EN10" s="9">
        <f>IF(OR(Eingabe!EN20="",ISTEXT(Eingabe!EN20)=TRUE),0,Eingabe!EN$12)</f>
        <v>0</v>
      </c>
      <c r="EO10" s="9">
        <f>IF(OR(Eingabe!EO20="",ISTEXT(Eingabe!EO20)=TRUE),0,Eingabe!EO$12)</f>
        <v>0</v>
      </c>
      <c r="EP10" s="9">
        <f>IF(OR(Eingabe!EP20="",ISTEXT(Eingabe!EP20)=TRUE),0,Eingabe!EP$12)</f>
        <v>0</v>
      </c>
      <c r="EQ10" s="9">
        <f>IF(OR(Eingabe!EQ20="",ISTEXT(Eingabe!EQ20)=TRUE),0,Eingabe!EQ$12)</f>
        <v>0</v>
      </c>
      <c r="ER10" s="9">
        <f>IF(OR(Eingabe!ER20="",ISTEXT(Eingabe!ER20)=TRUE),0,Eingabe!ER$12)</f>
        <v>0</v>
      </c>
      <c r="ES10" s="9">
        <f>IF(OR(Eingabe!ES20="",ISTEXT(Eingabe!ES20)=TRUE),0,Eingabe!ES$12)</f>
        <v>0</v>
      </c>
      <c r="ET10" s="9">
        <f>IF(OR(Eingabe!ET20="",ISTEXT(Eingabe!ET20)=TRUE),0,Eingabe!ET$12)</f>
        <v>0</v>
      </c>
      <c r="EU10" s="9">
        <f>IF(OR(Eingabe!EU20="",ISTEXT(Eingabe!EU20)=TRUE),0,Eingabe!EU$12)</f>
        <v>0</v>
      </c>
      <c r="EV10" s="9">
        <f>IF(OR(Eingabe!EV20="",ISTEXT(Eingabe!EV20)=TRUE),0,Eingabe!EV$12)</f>
        <v>0</v>
      </c>
      <c r="EW10" s="9">
        <f>IF(OR(Eingabe!EW20="",ISTEXT(Eingabe!EW20)=TRUE),0,Eingabe!EW$12)</f>
        <v>0</v>
      </c>
      <c r="EX10" s="9">
        <f>IF(OR(Eingabe!EX20="",ISTEXT(Eingabe!EX20)=TRUE),0,Eingabe!EX$12)</f>
        <v>0</v>
      </c>
      <c r="EY10" s="9">
        <f>IF(OR(Eingabe!EY20="",ISTEXT(Eingabe!EY20)=TRUE),0,Eingabe!EY$12)</f>
        <v>0</v>
      </c>
      <c r="EZ10" s="9">
        <f>IF(OR(Eingabe!EZ20="",ISTEXT(Eingabe!EZ20)=TRUE),0,Eingabe!EZ$12)</f>
        <v>0</v>
      </c>
    </row>
    <row r="11" spans="2:156" ht="15.75" thickBot="1" x14ac:dyDescent="0.3">
      <c r="B11" s="7">
        <f>Eingabe!B21</f>
        <v>0</v>
      </c>
      <c r="C11" s="5">
        <f>Eingabe!C21</f>
        <v>0</v>
      </c>
      <c r="D11" s="9">
        <f ca="1">IF(Eingabe!D21="",0,Eingabe!D$12)</f>
        <v>0</v>
      </c>
      <c r="E11" s="9">
        <f ca="1">IF(Eingabe!E21="",0,Eingabe!E$12)</f>
        <v>0</v>
      </c>
      <c r="F11" s="9">
        <f ca="1">IF(Eingabe!F21="",0,Eingabe!F$12)</f>
        <v>0</v>
      </c>
      <c r="G11" s="9">
        <f ca="1">IF(Eingabe!G21="",0,Eingabe!G$12)</f>
        <v>0</v>
      </c>
      <c r="H11" s="9">
        <f>IF(OR(Eingabe!H21="",ISTEXT(Eingabe!H21)=TRUE),0,Eingabe!H$12)</f>
        <v>0</v>
      </c>
      <c r="I11" s="9">
        <f>IF(OR(Eingabe!I21="",ISTEXT(Eingabe!I21)=TRUE),0,Eingabe!I$12)</f>
        <v>0</v>
      </c>
      <c r="J11" s="9">
        <f>IF(OR(Eingabe!J21="",ISTEXT(Eingabe!J21)=TRUE),0,Eingabe!J$12)</f>
        <v>0</v>
      </c>
      <c r="K11" s="9">
        <f>IF(OR(Eingabe!K21="",ISTEXT(Eingabe!K21)=TRUE),0,Eingabe!K$12)</f>
        <v>0</v>
      </c>
      <c r="L11" s="9">
        <f>IF(OR(Eingabe!L21="",ISTEXT(Eingabe!L21)=TRUE),0,Eingabe!L$12)</f>
        <v>0</v>
      </c>
      <c r="M11" s="9">
        <f>IF(OR(Eingabe!M21="",ISTEXT(Eingabe!M21)=TRUE),0,Eingabe!M$12)</f>
        <v>0</v>
      </c>
      <c r="N11" s="9">
        <f>IF(OR(Eingabe!N21="",ISTEXT(Eingabe!N21)=TRUE),0,Eingabe!N$12)</f>
        <v>0</v>
      </c>
      <c r="O11" s="9">
        <f>IF(OR(Eingabe!O21="",ISTEXT(Eingabe!O21)=TRUE),0,Eingabe!O$12)</f>
        <v>0</v>
      </c>
      <c r="P11" s="9">
        <f>IF(OR(Eingabe!P21="",ISTEXT(Eingabe!P21)=TRUE),0,Eingabe!P$12)</f>
        <v>0</v>
      </c>
      <c r="Q11" s="9">
        <f>IF(OR(Eingabe!Q21="",ISTEXT(Eingabe!Q21)=TRUE),0,Eingabe!Q$12)</f>
        <v>0</v>
      </c>
      <c r="R11" s="9">
        <f>IF(OR(Eingabe!R21="",ISTEXT(Eingabe!R21)=TRUE),0,Eingabe!R$12)</f>
        <v>0</v>
      </c>
      <c r="S11" s="9">
        <f>IF(OR(Eingabe!S21="",ISTEXT(Eingabe!S21)=TRUE),0,Eingabe!S$12)</f>
        <v>0</v>
      </c>
      <c r="T11" s="9">
        <f>IF(OR(Eingabe!T21="",ISTEXT(Eingabe!T21)=TRUE),0,Eingabe!T$12)</f>
        <v>0</v>
      </c>
      <c r="U11" s="9">
        <f>IF(OR(Eingabe!U21="",ISTEXT(Eingabe!U21)=TRUE),0,Eingabe!U$12)</f>
        <v>0</v>
      </c>
      <c r="V11" s="9">
        <f>IF(OR(Eingabe!V21="",ISTEXT(Eingabe!V21)=TRUE),0,Eingabe!V$12)</f>
        <v>0</v>
      </c>
      <c r="W11" s="9">
        <f>IF(OR(Eingabe!W21="",ISTEXT(Eingabe!W21)=TRUE),0,Eingabe!W$12)</f>
        <v>0</v>
      </c>
      <c r="X11" s="9">
        <f>IF(OR(Eingabe!X21="",ISTEXT(Eingabe!X21)=TRUE),0,Eingabe!X$12)</f>
        <v>0</v>
      </c>
      <c r="Y11" s="9">
        <f>IF(OR(Eingabe!Y21="",ISTEXT(Eingabe!Y21)=TRUE),0,Eingabe!Y$12)</f>
        <v>0</v>
      </c>
      <c r="Z11" s="9">
        <f>IF(OR(Eingabe!Z21="",ISTEXT(Eingabe!Z21)=TRUE),0,Eingabe!Z$12)</f>
        <v>0</v>
      </c>
      <c r="AA11" s="9">
        <f>IF(OR(Eingabe!AA21="",ISTEXT(Eingabe!AA21)=TRUE),0,Eingabe!AA$12)</f>
        <v>0</v>
      </c>
      <c r="AB11" s="9">
        <f>IF(OR(Eingabe!AB21="",ISTEXT(Eingabe!AB21)=TRUE),0,Eingabe!AB$12)</f>
        <v>0</v>
      </c>
      <c r="AC11" s="9">
        <f>IF(OR(Eingabe!AC21="",ISTEXT(Eingabe!AC21)=TRUE),0,Eingabe!AC$12)</f>
        <v>0</v>
      </c>
      <c r="AD11" s="9">
        <f>IF(OR(Eingabe!AD21="",ISTEXT(Eingabe!AD21)=TRUE),0,Eingabe!AD$12)</f>
        <v>0</v>
      </c>
      <c r="AE11" s="9">
        <f>IF(OR(Eingabe!AE21="",ISTEXT(Eingabe!AE21)=TRUE),0,Eingabe!AE$12)</f>
        <v>0</v>
      </c>
      <c r="AF11" s="9">
        <f>IF(OR(Eingabe!AF21="",ISTEXT(Eingabe!AF21)=TRUE),0,Eingabe!AF$12)</f>
        <v>0</v>
      </c>
      <c r="AG11" s="9">
        <f>IF(OR(Eingabe!AG21="",ISTEXT(Eingabe!AG21)=TRUE),0,Eingabe!AG$12)</f>
        <v>0</v>
      </c>
      <c r="AH11" s="9">
        <f>IF(OR(Eingabe!AH21="",ISTEXT(Eingabe!AH21)=TRUE),0,Eingabe!AH$12)</f>
        <v>0</v>
      </c>
      <c r="AI11" s="9">
        <f>IF(OR(Eingabe!AI21="",ISTEXT(Eingabe!AI21)=TRUE),0,Eingabe!AI$12)</f>
        <v>0</v>
      </c>
      <c r="AJ11" s="9">
        <f>IF(OR(Eingabe!AJ21="",ISTEXT(Eingabe!AJ21)=TRUE),0,Eingabe!AJ$12)</f>
        <v>0</v>
      </c>
      <c r="AK11" s="9">
        <f>IF(OR(Eingabe!AK21="",ISTEXT(Eingabe!AK21)=TRUE),0,Eingabe!AK$12)</f>
        <v>0</v>
      </c>
      <c r="AL11" s="9">
        <f>IF(OR(Eingabe!AL21="",ISTEXT(Eingabe!AL21)=TRUE),0,Eingabe!AL$12)</f>
        <v>0</v>
      </c>
      <c r="AM11" s="9">
        <f>IF(OR(Eingabe!AM21="",ISTEXT(Eingabe!AM21)=TRUE),0,Eingabe!AM$12)</f>
        <v>0</v>
      </c>
      <c r="AN11" s="9">
        <f>IF(OR(Eingabe!AN21="",ISTEXT(Eingabe!AN21)=TRUE),0,Eingabe!AN$12)</f>
        <v>0</v>
      </c>
      <c r="AO11" s="9">
        <f>IF(OR(Eingabe!AO21="",ISTEXT(Eingabe!AO21)=TRUE),0,Eingabe!AO$12)</f>
        <v>0</v>
      </c>
      <c r="AP11" s="9">
        <f>IF(OR(Eingabe!AP21="",ISTEXT(Eingabe!AP21)=TRUE),0,Eingabe!AP$12)</f>
        <v>0</v>
      </c>
      <c r="AQ11" s="9">
        <f>IF(OR(Eingabe!AQ21="",ISTEXT(Eingabe!AQ21)=TRUE),0,Eingabe!AQ$12)</f>
        <v>0</v>
      </c>
      <c r="AR11" s="9">
        <f>IF(OR(Eingabe!AR21="",ISTEXT(Eingabe!AR21)=TRUE),0,Eingabe!AR$12)</f>
        <v>0</v>
      </c>
      <c r="AS11" s="9">
        <f>IF(OR(Eingabe!AS21="",ISTEXT(Eingabe!AS21)=TRUE),0,Eingabe!AS$12)</f>
        <v>0</v>
      </c>
      <c r="AT11" s="9">
        <f>IF(OR(Eingabe!AT21="",ISTEXT(Eingabe!AT21)=TRUE),0,Eingabe!AT$12)</f>
        <v>0</v>
      </c>
      <c r="AU11" s="9">
        <f>IF(OR(Eingabe!AU21="",ISTEXT(Eingabe!AU21)=TRUE),0,Eingabe!AU$12)</f>
        <v>0</v>
      </c>
      <c r="AV11" s="9">
        <f>IF(OR(Eingabe!AV21="",ISTEXT(Eingabe!AV21)=TRUE),0,Eingabe!AV$12)</f>
        <v>0</v>
      </c>
      <c r="AW11" s="9">
        <f>IF(OR(Eingabe!AW21="",ISTEXT(Eingabe!AW21)=TRUE),0,Eingabe!AW$12)</f>
        <v>0</v>
      </c>
      <c r="AX11" s="9">
        <f>IF(OR(Eingabe!AX21="",ISTEXT(Eingabe!AX21)=TRUE),0,Eingabe!AX$12)</f>
        <v>0</v>
      </c>
      <c r="AY11" s="9">
        <f>IF(OR(Eingabe!AY21="",ISTEXT(Eingabe!AY21)=TRUE),0,Eingabe!AY$12)</f>
        <v>0</v>
      </c>
      <c r="AZ11" s="9">
        <f>IF(OR(Eingabe!AZ21="",ISTEXT(Eingabe!AZ21)=TRUE),0,Eingabe!AZ$12)</f>
        <v>0</v>
      </c>
      <c r="BA11" s="9">
        <f>IF(OR(Eingabe!BA21="",ISTEXT(Eingabe!BA21)=TRUE),0,Eingabe!BA$12)</f>
        <v>0</v>
      </c>
      <c r="BB11" s="9">
        <f>IF(OR(Eingabe!BB21="",ISTEXT(Eingabe!BB21)=TRUE),0,Eingabe!BB$12)</f>
        <v>0</v>
      </c>
      <c r="BC11" s="9">
        <f>IF(OR(Eingabe!BC21="",ISTEXT(Eingabe!BC21)=TRUE),0,Eingabe!BC$12)</f>
        <v>0</v>
      </c>
      <c r="BD11" s="9">
        <f>IF(OR(Eingabe!BD21="",ISTEXT(Eingabe!BD21)=TRUE),0,Eingabe!BD$12)</f>
        <v>0</v>
      </c>
      <c r="BE11" s="9">
        <f>IF(OR(Eingabe!BE21="",ISTEXT(Eingabe!BE21)=TRUE),0,Eingabe!BE$12)</f>
        <v>0</v>
      </c>
      <c r="BF11" s="9">
        <f>IF(OR(Eingabe!BF21="",ISTEXT(Eingabe!BF21)=TRUE),0,Eingabe!BF$12)</f>
        <v>0</v>
      </c>
      <c r="BG11" s="9">
        <f>IF(OR(Eingabe!BG21="",ISTEXT(Eingabe!BG21)=TRUE),0,Eingabe!BG$12)</f>
        <v>0</v>
      </c>
      <c r="BH11" s="9">
        <f>IF(OR(Eingabe!BH21="",ISTEXT(Eingabe!BH21)=TRUE),0,Eingabe!BH$12)</f>
        <v>0</v>
      </c>
      <c r="BI11" s="9">
        <f>IF(OR(Eingabe!BI21="",ISTEXT(Eingabe!BI21)=TRUE),0,Eingabe!BI$12)</f>
        <v>0</v>
      </c>
      <c r="BJ11" s="9">
        <f>IF(OR(Eingabe!BJ21="",ISTEXT(Eingabe!BJ21)=TRUE),0,Eingabe!BJ$12)</f>
        <v>0</v>
      </c>
      <c r="BK11" s="9">
        <f>IF(OR(Eingabe!BK21="",ISTEXT(Eingabe!BK21)=TRUE),0,Eingabe!BK$12)</f>
        <v>0</v>
      </c>
      <c r="BL11" s="9">
        <f>IF(OR(Eingabe!BL21="",ISTEXT(Eingabe!BL21)=TRUE),0,Eingabe!BL$12)</f>
        <v>0</v>
      </c>
      <c r="BM11" s="9">
        <f>IF(OR(Eingabe!BM21="",ISTEXT(Eingabe!BM21)=TRUE),0,Eingabe!BM$12)</f>
        <v>0</v>
      </c>
      <c r="BN11" s="9">
        <f>IF(OR(Eingabe!BN21="",ISTEXT(Eingabe!BN21)=TRUE),0,Eingabe!BN$12)</f>
        <v>0</v>
      </c>
      <c r="BO11" s="9">
        <f>IF(OR(Eingabe!BO21="",ISTEXT(Eingabe!BO21)=TRUE),0,Eingabe!BO$12)</f>
        <v>0</v>
      </c>
      <c r="BP11" s="9">
        <f>IF(OR(Eingabe!BP21="",ISTEXT(Eingabe!BP21)=TRUE),0,Eingabe!BP$12)</f>
        <v>0</v>
      </c>
      <c r="BQ11" s="9">
        <f>IF(OR(Eingabe!BQ21="",ISTEXT(Eingabe!BQ21)=TRUE),0,Eingabe!BQ$12)</f>
        <v>0</v>
      </c>
      <c r="BR11" s="9">
        <f>IF(OR(Eingabe!BR21="",ISTEXT(Eingabe!BR21)=TRUE),0,Eingabe!BR$12)</f>
        <v>0</v>
      </c>
      <c r="BS11" s="9">
        <f>IF(OR(Eingabe!BS21="",ISTEXT(Eingabe!BS21)=TRUE),0,Eingabe!BS$12)</f>
        <v>0</v>
      </c>
      <c r="BT11" s="9">
        <f>IF(OR(Eingabe!BT21="",ISTEXT(Eingabe!BT21)=TRUE),0,Eingabe!BT$12)</f>
        <v>0</v>
      </c>
      <c r="BU11" s="9">
        <f>IF(OR(Eingabe!BU21="",ISTEXT(Eingabe!BU21)=TRUE),0,Eingabe!BU$12)</f>
        <v>0</v>
      </c>
      <c r="BV11" s="9">
        <f>IF(OR(Eingabe!BV21="",ISTEXT(Eingabe!BV21)=TRUE),0,Eingabe!BV$12)</f>
        <v>0</v>
      </c>
      <c r="BW11" s="9">
        <f>IF(OR(Eingabe!BW21="",ISTEXT(Eingabe!BW21)=TRUE),0,Eingabe!BW$12)</f>
        <v>0</v>
      </c>
      <c r="BX11" s="9">
        <f>IF(OR(Eingabe!BX21="",ISTEXT(Eingabe!BX21)=TRUE),0,Eingabe!BX$12)</f>
        <v>0</v>
      </c>
      <c r="BY11" s="9">
        <f>IF(OR(Eingabe!BY21="",ISTEXT(Eingabe!BY21)=TRUE),0,Eingabe!BY$12)</f>
        <v>0</v>
      </c>
      <c r="BZ11" s="9">
        <f>IF(OR(Eingabe!BZ21="",ISTEXT(Eingabe!BZ21)=TRUE),0,Eingabe!BZ$12)</f>
        <v>0</v>
      </c>
      <c r="CA11" s="9">
        <f>IF(OR(Eingabe!CA21="",ISTEXT(Eingabe!CA21)=TRUE),0,Eingabe!CA$12)</f>
        <v>0</v>
      </c>
      <c r="CB11" s="9">
        <f>IF(OR(Eingabe!CB21="",ISTEXT(Eingabe!CB21)=TRUE),0,Eingabe!CB$12)</f>
        <v>0</v>
      </c>
      <c r="CC11" s="9">
        <f>IF(OR(Eingabe!CC21="",ISTEXT(Eingabe!CC21)=TRUE),0,Eingabe!CC$12)</f>
        <v>0</v>
      </c>
      <c r="CD11" s="9">
        <f>IF(OR(Eingabe!CD21="",ISTEXT(Eingabe!CD21)=TRUE),0,Eingabe!CD$12)</f>
        <v>0</v>
      </c>
      <c r="CE11" s="9">
        <f>IF(OR(Eingabe!CE21="",ISTEXT(Eingabe!CE21)=TRUE),0,Eingabe!CE$12)</f>
        <v>0</v>
      </c>
      <c r="CF11" s="9">
        <f>IF(OR(Eingabe!CF21="",ISTEXT(Eingabe!CF21)=TRUE),0,Eingabe!CF$12)</f>
        <v>0</v>
      </c>
      <c r="CG11" s="9">
        <f>IF(OR(Eingabe!CG21="",ISTEXT(Eingabe!CG21)=TRUE),0,Eingabe!CG$12)</f>
        <v>0</v>
      </c>
      <c r="CH11" s="9">
        <f>IF(OR(Eingabe!CH21="",ISTEXT(Eingabe!CH21)=TRUE),0,Eingabe!CH$12)</f>
        <v>0</v>
      </c>
      <c r="CI11" s="9">
        <f>IF(OR(Eingabe!CI21="",ISTEXT(Eingabe!CI21)=TRUE),0,Eingabe!CI$12)</f>
        <v>0</v>
      </c>
      <c r="CJ11" s="9">
        <f>IF(OR(Eingabe!CJ21="",ISTEXT(Eingabe!CJ21)=TRUE),0,Eingabe!CJ$12)</f>
        <v>0</v>
      </c>
      <c r="CK11" s="9">
        <f>IF(OR(Eingabe!CK21="",ISTEXT(Eingabe!CK21)=TRUE),0,Eingabe!CK$12)</f>
        <v>0</v>
      </c>
      <c r="CL11" s="9">
        <f>IF(OR(Eingabe!CL21="",ISTEXT(Eingabe!CL21)=TRUE),0,Eingabe!CL$12)</f>
        <v>0</v>
      </c>
      <c r="CM11" s="9">
        <f>IF(OR(Eingabe!CM21="",ISTEXT(Eingabe!CM21)=TRUE),0,Eingabe!CM$12)</f>
        <v>0</v>
      </c>
      <c r="CN11" s="9">
        <f>IF(OR(Eingabe!CN21="",ISTEXT(Eingabe!CN21)=TRUE),0,Eingabe!CN$12)</f>
        <v>0</v>
      </c>
      <c r="CO11" s="9">
        <f>IF(OR(Eingabe!CO21="",ISTEXT(Eingabe!CO21)=TRUE),0,Eingabe!CO$12)</f>
        <v>0</v>
      </c>
      <c r="CP11" s="9">
        <f>IF(OR(Eingabe!CP21="",ISTEXT(Eingabe!CP21)=TRUE),0,Eingabe!CP$12)</f>
        <v>0</v>
      </c>
      <c r="CQ11" s="9">
        <f>IF(OR(Eingabe!CQ21="",ISTEXT(Eingabe!CQ21)=TRUE),0,Eingabe!CQ$12)</f>
        <v>0</v>
      </c>
      <c r="CR11" s="9">
        <f>IF(OR(Eingabe!CR21="",ISTEXT(Eingabe!CR21)=TRUE),0,Eingabe!CR$12)</f>
        <v>0</v>
      </c>
      <c r="CS11" s="9">
        <f>IF(OR(Eingabe!CS21="",ISTEXT(Eingabe!CS21)=TRUE),0,Eingabe!CS$12)</f>
        <v>0</v>
      </c>
      <c r="CT11" s="9">
        <f>IF(OR(Eingabe!CT21="",ISTEXT(Eingabe!CT21)=TRUE),0,Eingabe!CT$12)</f>
        <v>0</v>
      </c>
      <c r="CU11" s="9">
        <f>IF(OR(Eingabe!CU21="",ISTEXT(Eingabe!CU21)=TRUE),0,Eingabe!CU$12)</f>
        <v>0</v>
      </c>
      <c r="CV11" s="9">
        <f>IF(OR(Eingabe!CV21="",ISTEXT(Eingabe!CV21)=TRUE),0,Eingabe!CV$12)</f>
        <v>0</v>
      </c>
      <c r="CW11" s="9">
        <f>IF(OR(Eingabe!CW21="",ISTEXT(Eingabe!CW21)=TRUE),0,Eingabe!CW$12)</f>
        <v>0</v>
      </c>
      <c r="CX11" s="9">
        <f>IF(OR(Eingabe!CX21="",ISTEXT(Eingabe!CX21)=TRUE),0,Eingabe!CX$12)</f>
        <v>0</v>
      </c>
      <c r="CY11" s="9">
        <f>IF(OR(Eingabe!CY21="",ISTEXT(Eingabe!CY21)=TRUE),0,Eingabe!CY$12)</f>
        <v>0</v>
      </c>
      <c r="CZ11" s="9">
        <f>IF(OR(Eingabe!CZ21="",ISTEXT(Eingabe!CZ21)=TRUE),0,Eingabe!CZ$12)</f>
        <v>0</v>
      </c>
      <c r="DA11" s="9">
        <f>IF(OR(Eingabe!DA21="",ISTEXT(Eingabe!DA21)=TRUE),0,Eingabe!DA$12)</f>
        <v>0</v>
      </c>
      <c r="DB11" s="9">
        <f>IF(OR(Eingabe!DB21="",ISTEXT(Eingabe!DB21)=TRUE),0,Eingabe!DB$12)</f>
        <v>0</v>
      </c>
      <c r="DC11" s="9">
        <f>IF(OR(Eingabe!DC21="",ISTEXT(Eingabe!DC21)=TRUE),0,Eingabe!DC$12)</f>
        <v>0</v>
      </c>
      <c r="DD11" s="9">
        <f>IF(OR(Eingabe!DD21="",ISTEXT(Eingabe!DD21)=TRUE),0,Eingabe!DD$12)</f>
        <v>0</v>
      </c>
      <c r="DE11" s="9">
        <f>IF(OR(Eingabe!DE21="",ISTEXT(Eingabe!DE21)=TRUE),0,Eingabe!DE$12)</f>
        <v>0</v>
      </c>
      <c r="DF11" s="9">
        <f>IF(OR(Eingabe!DF21="",ISTEXT(Eingabe!DF21)=TRUE),0,Eingabe!DF$12)</f>
        <v>0</v>
      </c>
      <c r="DG11" s="9">
        <f>IF(OR(Eingabe!DG21="",ISTEXT(Eingabe!DG21)=TRUE),0,Eingabe!DG$12)</f>
        <v>0</v>
      </c>
      <c r="DH11" s="9">
        <f>IF(OR(Eingabe!DH21="",ISTEXT(Eingabe!DH21)=TRUE),0,Eingabe!DH$12)</f>
        <v>0</v>
      </c>
      <c r="DI11" s="9">
        <f>IF(OR(Eingabe!DI21="",ISTEXT(Eingabe!DI21)=TRUE),0,Eingabe!DI$12)</f>
        <v>0</v>
      </c>
      <c r="DJ11" s="9">
        <f>IF(OR(Eingabe!DJ21="",ISTEXT(Eingabe!DJ21)=TRUE),0,Eingabe!DJ$12)</f>
        <v>0</v>
      </c>
      <c r="DK11" s="9">
        <f>IF(OR(Eingabe!DK21="",ISTEXT(Eingabe!DK21)=TRUE),0,Eingabe!DK$12)</f>
        <v>0</v>
      </c>
      <c r="DL11" s="9">
        <f>IF(OR(Eingabe!DL21="",ISTEXT(Eingabe!DL21)=TRUE),0,Eingabe!DL$12)</f>
        <v>0</v>
      </c>
      <c r="DM11" s="9">
        <f>IF(OR(Eingabe!DM21="",ISTEXT(Eingabe!DM21)=TRUE),0,Eingabe!DM$12)</f>
        <v>0</v>
      </c>
      <c r="DN11" s="9">
        <f>IF(OR(Eingabe!DN21="",ISTEXT(Eingabe!DN21)=TRUE),0,Eingabe!DN$12)</f>
        <v>0</v>
      </c>
      <c r="DO11" s="9">
        <f>IF(OR(Eingabe!DO21="",ISTEXT(Eingabe!DO21)=TRUE),0,Eingabe!DO$12)</f>
        <v>0</v>
      </c>
      <c r="DP11" s="9">
        <f>IF(OR(Eingabe!DP21="",ISTEXT(Eingabe!DP21)=TRUE),0,Eingabe!DP$12)</f>
        <v>0</v>
      </c>
      <c r="DQ11" s="9">
        <f>IF(OR(Eingabe!DQ21="",ISTEXT(Eingabe!DQ21)=TRUE),0,Eingabe!DQ$12)</f>
        <v>0</v>
      </c>
      <c r="DR11" s="9">
        <f>IF(OR(Eingabe!DR21="",ISTEXT(Eingabe!DR21)=TRUE),0,Eingabe!DR$12)</f>
        <v>0</v>
      </c>
      <c r="DS11" s="9">
        <f>IF(OR(Eingabe!DS21="",ISTEXT(Eingabe!DS21)=TRUE),0,Eingabe!DS$12)</f>
        <v>0</v>
      </c>
      <c r="DT11" s="9">
        <f>IF(OR(Eingabe!DT21="",ISTEXT(Eingabe!DT21)=TRUE),0,Eingabe!DT$12)</f>
        <v>0</v>
      </c>
      <c r="DU11" s="9">
        <f>IF(OR(Eingabe!DU21="",ISTEXT(Eingabe!DU21)=TRUE),0,Eingabe!DU$12)</f>
        <v>0</v>
      </c>
      <c r="DV11" s="9">
        <f>IF(OR(Eingabe!DV21="",ISTEXT(Eingabe!DV21)=TRUE),0,Eingabe!DV$12)</f>
        <v>0</v>
      </c>
      <c r="DW11" s="9">
        <f>IF(OR(Eingabe!DW21="",ISTEXT(Eingabe!DW21)=TRUE),0,Eingabe!DW$12)</f>
        <v>0</v>
      </c>
      <c r="DX11" s="9">
        <f>IF(OR(Eingabe!DX21="",ISTEXT(Eingabe!DX21)=TRUE),0,Eingabe!DX$12)</f>
        <v>0</v>
      </c>
      <c r="DY11" s="9">
        <f>IF(OR(Eingabe!DY21="",ISTEXT(Eingabe!DY21)=TRUE),0,Eingabe!DY$12)</f>
        <v>0</v>
      </c>
      <c r="DZ11" s="9">
        <f>IF(OR(Eingabe!DZ21="",ISTEXT(Eingabe!DZ21)=TRUE),0,Eingabe!DZ$12)</f>
        <v>0</v>
      </c>
      <c r="EA11" s="9">
        <f>IF(OR(Eingabe!EA21="",ISTEXT(Eingabe!EA21)=TRUE),0,Eingabe!EA$12)</f>
        <v>0</v>
      </c>
      <c r="EB11" s="9">
        <f>IF(OR(Eingabe!EB21="",ISTEXT(Eingabe!EB21)=TRUE),0,Eingabe!EB$12)</f>
        <v>0</v>
      </c>
      <c r="EC11" s="9">
        <f>IF(OR(Eingabe!EC21="",ISTEXT(Eingabe!EC21)=TRUE),0,Eingabe!EC$12)</f>
        <v>0</v>
      </c>
      <c r="ED11" s="9">
        <f>IF(OR(Eingabe!ED21="",ISTEXT(Eingabe!ED21)=TRUE),0,Eingabe!ED$12)</f>
        <v>0</v>
      </c>
      <c r="EE11" s="9">
        <f>IF(OR(Eingabe!EE21="",ISTEXT(Eingabe!EE21)=TRUE),0,Eingabe!EE$12)</f>
        <v>0</v>
      </c>
      <c r="EF11" s="9">
        <f>IF(OR(Eingabe!EF21="",ISTEXT(Eingabe!EF21)=TRUE),0,Eingabe!EF$12)</f>
        <v>0</v>
      </c>
      <c r="EG11" s="9">
        <f>IF(OR(Eingabe!EG21="",ISTEXT(Eingabe!EG21)=TRUE),0,Eingabe!EG$12)</f>
        <v>0</v>
      </c>
      <c r="EH11" s="9">
        <f>IF(OR(Eingabe!EH21="",ISTEXT(Eingabe!EH21)=TRUE),0,Eingabe!EH$12)</f>
        <v>0</v>
      </c>
      <c r="EI11" s="9">
        <f>IF(OR(Eingabe!EI21="",ISTEXT(Eingabe!EI21)=TRUE),0,Eingabe!EI$12)</f>
        <v>0</v>
      </c>
      <c r="EJ11" s="9">
        <f>IF(OR(Eingabe!EJ21="",ISTEXT(Eingabe!EJ21)=TRUE),0,Eingabe!EJ$12)</f>
        <v>0</v>
      </c>
      <c r="EK11" s="9">
        <f>IF(OR(Eingabe!EK21="",ISTEXT(Eingabe!EK21)=TRUE),0,Eingabe!EK$12)</f>
        <v>0</v>
      </c>
      <c r="EL11" s="9">
        <f>IF(OR(Eingabe!EL21="",ISTEXT(Eingabe!EL21)=TRUE),0,Eingabe!EL$12)</f>
        <v>0</v>
      </c>
      <c r="EM11" s="9">
        <f>IF(OR(Eingabe!EM21="",ISTEXT(Eingabe!EM21)=TRUE),0,Eingabe!EM$12)</f>
        <v>0</v>
      </c>
      <c r="EN11" s="9">
        <f>IF(OR(Eingabe!EN21="",ISTEXT(Eingabe!EN21)=TRUE),0,Eingabe!EN$12)</f>
        <v>0</v>
      </c>
      <c r="EO11" s="9">
        <f>IF(OR(Eingabe!EO21="",ISTEXT(Eingabe!EO21)=TRUE),0,Eingabe!EO$12)</f>
        <v>0</v>
      </c>
      <c r="EP11" s="9">
        <f>IF(OR(Eingabe!EP21="",ISTEXT(Eingabe!EP21)=TRUE),0,Eingabe!EP$12)</f>
        <v>0</v>
      </c>
      <c r="EQ11" s="9">
        <f>IF(OR(Eingabe!EQ21="",ISTEXT(Eingabe!EQ21)=TRUE),0,Eingabe!EQ$12)</f>
        <v>0</v>
      </c>
      <c r="ER11" s="9">
        <f>IF(OR(Eingabe!ER21="",ISTEXT(Eingabe!ER21)=TRUE),0,Eingabe!ER$12)</f>
        <v>0</v>
      </c>
      <c r="ES11" s="9">
        <f>IF(OR(Eingabe!ES21="",ISTEXT(Eingabe!ES21)=TRUE),0,Eingabe!ES$12)</f>
        <v>0</v>
      </c>
      <c r="ET11" s="9">
        <f>IF(OR(Eingabe!ET21="",ISTEXT(Eingabe!ET21)=TRUE),0,Eingabe!ET$12)</f>
        <v>0</v>
      </c>
      <c r="EU11" s="9">
        <f>IF(OR(Eingabe!EU21="",ISTEXT(Eingabe!EU21)=TRUE),0,Eingabe!EU$12)</f>
        <v>0</v>
      </c>
      <c r="EV11" s="9">
        <f>IF(OR(Eingabe!EV21="",ISTEXT(Eingabe!EV21)=TRUE),0,Eingabe!EV$12)</f>
        <v>0</v>
      </c>
      <c r="EW11" s="9">
        <f>IF(OR(Eingabe!EW21="",ISTEXT(Eingabe!EW21)=TRUE),0,Eingabe!EW$12)</f>
        <v>0</v>
      </c>
      <c r="EX11" s="9">
        <f>IF(OR(Eingabe!EX21="",ISTEXT(Eingabe!EX21)=TRUE),0,Eingabe!EX$12)</f>
        <v>0</v>
      </c>
      <c r="EY11" s="9">
        <f>IF(OR(Eingabe!EY21="",ISTEXT(Eingabe!EY21)=TRUE),0,Eingabe!EY$12)</f>
        <v>0</v>
      </c>
      <c r="EZ11" s="9">
        <f>IF(OR(Eingabe!EZ21="",ISTEXT(Eingabe!EZ21)=TRUE),0,Eingabe!EZ$12)</f>
        <v>0</v>
      </c>
    </row>
    <row r="12" spans="2:156" ht="15.75" thickBot="1" x14ac:dyDescent="0.3">
      <c r="B12" s="7">
        <f>Eingabe!B22</f>
        <v>0</v>
      </c>
      <c r="C12" s="5">
        <f>Eingabe!C22</f>
        <v>0</v>
      </c>
      <c r="D12" s="9">
        <f ca="1">IF(Eingabe!D22="",0,Eingabe!D$12)</f>
        <v>0</v>
      </c>
      <c r="E12" s="9">
        <f ca="1">IF(Eingabe!E22="",0,Eingabe!E$12)</f>
        <v>0</v>
      </c>
      <c r="F12" s="9">
        <f ca="1">IF(Eingabe!F22="",0,Eingabe!F$12)</f>
        <v>0</v>
      </c>
      <c r="G12" s="9">
        <f ca="1">IF(Eingabe!G22="",0,Eingabe!G$12)</f>
        <v>0</v>
      </c>
      <c r="H12" s="9">
        <f>IF(OR(Eingabe!H22="",ISTEXT(Eingabe!H22)=TRUE),0,Eingabe!H$12)</f>
        <v>0</v>
      </c>
      <c r="I12" s="9">
        <f>IF(OR(Eingabe!I22="",ISTEXT(Eingabe!I22)=TRUE),0,Eingabe!I$12)</f>
        <v>0</v>
      </c>
      <c r="J12" s="9">
        <f>IF(OR(Eingabe!J22="",ISTEXT(Eingabe!J22)=TRUE),0,Eingabe!J$12)</f>
        <v>0</v>
      </c>
      <c r="K12" s="9">
        <f>IF(OR(Eingabe!K22="",ISTEXT(Eingabe!K22)=TRUE),0,Eingabe!K$12)</f>
        <v>0</v>
      </c>
      <c r="L12" s="9">
        <f>IF(OR(Eingabe!L22="",ISTEXT(Eingabe!L22)=TRUE),0,Eingabe!L$12)</f>
        <v>0</v>
      </c>
      <c r="M12" s="9">
        <f>IF(OR(Eingabe!M22="",ISTEXT(Eingabe!M22)=TRUE),0,Eingabe!M$12)</f>
        <v>0</v>
      </c>
      <c r="N12" s="9">
        <f>IF(OR(Eingabe!N22="",ISTEXT(Eingabe!N22)=TRUE),0,Eingabe!N$12)</f>
        <v>0</v>
      </c>
      <c r="O12" s="9">
        <f>IF(OR(Eingabe!O22="",ISTEXT(Eingabe!O22)=TRUE),0,Eingabe!O$12)</f>
        <v>0</v>
      </c>
      <c r="P12" s="9">
        <f>IF(OR(Eingabe!P22="",ISTEXT(Eingabe!P22)=TRUE),0,Eingabe!P$12)</f>
        <v>0</v>
      </c>
      <c r="Q12" s="9">
        <f>IF(OR(Eingabe!Q22="",ISTEXT(Eingabe!Q22)=TRUE),0,Eingabe!Q$12)</f>
        <v>0</v>
      </c>
      <c r="R12" s="9">
        <f>IF(OR(Eingabe!R22="",ISTEXT(Eingabe!R22)=TRUE),0,Eingabe!R$12)</f>
        <v>0</v>
      </c>
      <c r="S12" s="9">
        <f>IF(OR(Eingabe!S22="",ISTEXT(Eingabe!S22)=TRUE),0,Eingabe!S$12)</f>
        <v>0</v>
      </c>
      <c r="T12" s="9">
        <f>IF(OR(Eingabe!T22="",ISTEXT(Eingabe!T22)=TRUE),0,Eingabe!T$12)</f>
        <v>0</v>
      </c>
      <c r="U12" s="9">
        <f>IF(OR(Eingabe!U22="",ISTEXT(Eingabe!U22)=TRUE),0,Eingabe!U$12)</f>
        <v>0</v>
      </c>
      <c r="V12" s="9">
        <f>IF(OR(Eingabe!V22="",ISTEXT(Eingabe!V22)=TRUE),0,Eingabe!V$12)</f>
        <v>0</v>
      </c>
      <c r="W12" s="9">
        <f>IF(OR(Eingabe!W22="",ISTEXT(Eingabe!W22)=TRUE),0,Eingabe!W$12)</f>
        <v>0</v>
      </c>
      <c r="X12" s="9">
        <f>IF(OR(Eingabe!X22="",ISTEXT(Eingabe!X22)=TRUE),0,Eingabe!X$12)</f>
        <v>0</v>
      </c>
      <c r="Y12" s="9">
        <f>IF(OR(Eingabe!Y22="",ISTEXT(Eingabe!Y22)=TRUE),0,Eingabe!Y$12)</f>
        <v>0</v>
      </c>
      <c r="Z12" s="9">
        <f>IF(OR(Eingabe!Z22="",ISTEXT(Eingabe!Z22)=TRUE),0,Eingabe!Z$12)</f>
        <v>0</v>
      </c>
      <c r="AA12" s="9">
        <f>IF(OR(Eingabe!AA22="",ISTEXT(Eingabe!AA22)=TRUE),0,Eingabe!AA$12)</f>
        <v>0</v>
      </c>
      <c r="AB12" s="9">
        <f>IF(OR(Eingabe!AB22="",ISTEXT(Eingabe!AB22)=TRUE),0,Eingabe!AB$12)</f>
        <v>0</v>
      </c>
      <c r="AC12" s="9">
        <f>IF(OR(Eingabe!AC22="",ISTEXT(Eingabe!AC22)=TRUE),0,Eingabe!AC$12)</f>
        <v>0</v>
      </c>
      <c r="AD12" s="9">
        <f>IF(OR(Eingabe!AD22="",ISTEXT(Eingabe!AD22)=TRUE),0,Eingabe!AD$12)</f>
        <v>0</v>
      </c>
      <c r="AE12" s="9">
        <f>IF(OR(Eingabe!AE22="",ISTEXT(Eingabe!AE22)=TRUE),0,Eingabe!AE$12)</f>
        <v>0</v>
      </c>
      <c r="AF12" s="9">
        <f>IF(OR(Eingabe!AF22="",ISTEXT(Eingabe!AF22)=TRUE),0,Eingabe!AF$12)</f>
        <v>0</v>
      </c>
      <c r="AG12" s="9">
        <f>IF(OR(Eingabe!AG22="",ISTEXT(Eingabe!AG22)=TRUE),0,Eingabe!AG$12)</f>
        <v>0</v>
      </c>
      <c r="AH12" s="9">
        <f>IF(OR(Eingabe!AH22="",ISTEXT(Eingabe!AH22)=TRUE),0,Eingabe!AH$12)</f>
        <v>0</v>
      </c>
      <c r="AI12" s="9">
        <f>IF(OR(Eingabe!AI22="",ISTEXT(Eingabe!AI22)=TRUE),0,Eingabe!AI$12)</f>
        <v>0</v>
      </c>
      <c r="AJ12" s="9">
        <f>IF(OR(Eingabe!AJ22="",ISTEXT(Eingabe!AJ22)=TRUE),0,Eingabe!AJ$12)</f>
        <v>0</v>
      </c>
      <c r="AK12" s="9">
        <f>IF(OR(Eingabe!AK22="",ISTEXT(Eingabe!AK22)=TRUE),0,Eingabe!AK$12)</f>
        <v>0</v>
      </c>
      <c r="AL12" s="9">
        <f>IF(OR(Eingabe!AL22="",ISTEXT(Eingabe!AL22)=TRUE),0,Eingabe!AL$12)</f>
        <v>0</v>
      </c>
      <c r="AM12" s="9">
        <f>IF(OR(Eingabe!AM22="",ISTEXT(Eingabe!AM22)=TRUE),0,Eingabe!AM$12)</f>
        <v>0</v>
      </c>
      <c r="AN12" s="9">
        <f>IF(OR(Eingabe!AN22="",ISTEXT(Eingabe!AN22)=TRUE),0,Eingabe!AN$12)</f>
        <v>0</v>
      </c>
      <c r="AO12" s="9">
        <f>IF(OR(Eingabe!AO22="",ISTEXT(Eingabe!AO22)=TRUE),0,Eingabe!AO$12)</f>
        <v>0</v>
      </c>
      <c r="AP12" s="9">
        <f>IF(OR(Eingabe!AP22="",ISTEXT(Eingabe!AP22)=TRUE),0,Eingabe!AP$12)</f>
        <v>0</v>
      </c>
      <c r="AQ12" s="9">
        <f>IF(OR(Eingabe!AQ22="",ISTEXT(Eingabe!AQ22)=TRUE),0,Eingabe!AQ$12)</f>
        <v>0</v>
      </c>
      <c r="AR12" s="9">
        <f>IF(OR(Eingabe!AR22="",ISTEXT(Eingabe!AR22)=TRUE),0,Eingabe!AR$12)</f>
        <v>0</v>
      </c>
      <c r="AS12" s="9">
        <f>IF(OR(Eingabe!AS22="",ISTEXT(Eingabe!AS22)=TRUE),0,Eingabe!AS$12)</f>
        <v>0</v>
      </c>
      <c r="AT12" s="9">
        <f>IF(OR(Eingabe!AT22="",ISTEXT(Eingabe!AT22)=TRUE),0,Eingabe!AT$12)</f>
        <v>0</v>
      </c>
      <c r="AU12" s="9">
        <f>IF(OR(Eingabe!AU22="",ISTEXT(Eingabe!AU22)=TRUE),0,Eingabe!AU$12)</f>
        <v>0</v>
      </c>
      <c r="AV12" s="9">
        <f>IF(OR(Eingabe!AV22="",ISTEXT(Eingabe!AV22)=TRUE),0,Eingabe!AV$12)</f>
        <v>0</v>
      </c>
      <c r="AW12" s="9">
        <f>IF(OR(Eingabe!AW22="",ISTEXT(Eingabe!AW22)=TRUE),0,Eingabe!AW$12)</f>
        <v>0</v>
      </c>
      <c r="AX12" s="9">
        <f>IF(OR(Eingabe!AX22="",ISTEXT(Eingabe!AX22)=TRUE),0,Eingabe!AX$12)</f>
        <v>0</v>
      </c>
      <c r="AY12" s="9">
        <f>IF(OR(Eingabe!AY22="",ISTEXT(Eingabe!AY22)=TRUE),0,Eingabe!AY$12)</f>
        <v>0</v>
      </c>
      <c r="AZ12" s="9">
        <f>IF(OR(Eingabe!AZ22="",ISTEXT(Eingabe!AZ22)=TRUE),0,Eingabe!AZ$12)</f>
        <v>0</v>
      </c>
      <c r="BA12" s="9">
        <f>IF(OR(Eingabe!BA22="",ISTEXT(Eingabe!BA22)=TRUE),0,Eingabe!BA$12)</f>
        <v>0</v>
      </c>
      <c r="BB12" s="9">
        <f>IF(OR(Eingabe!BB22="",ISTEXT(Eingabe!BB22)=TRUE),0,Eingabe!BB$12)</f>
        <v>0</v>
      </c>
      <c r="BC12" s="9">
        <f>IF(OR(Eingabe!BC22="",ISTEXT(Eingabe!BC22)=TRUE),0,Eingabe!BC$12)</f>
        <v>0</v>
      </c>
      <c r="BD12" s="9">
        <f>IF(OR(Eingabe!BD22="",ISTEXT(Eingabe!BD22)=TRUE),0,Eingabe!BD$12)</f>
        <v>0</v>
      </c>
      <c r="BE12" s="9">
        <f>IF(OR(Eingabe!BE22="",ISTEXT(Eingabe!BE22)=TRUE),0,Eingabe!BE$12)</f>
        <v>0</v>
      </c>
      <c r="BF12" s="9">
        <f>IF(OR(Eingabe!BF22="",ISTEXT(Eingabe!BF22)=TRUE),0,Eingabe!BF$12)</f>
        <v>0</v>
      </c>
      <c r="BG12" s="9">
        <f>IF(OR(Eingabe!BG22="",ISTEXT(Eingabe!BG22)=TRUE),0,Eingabe!BG$12)</f>
        <v>0</v>
      </c>
      <c r="BH12" s="9">
        <f>IF(OR(Eingabe!BH22="",ISTEXT(Eingabe!BH22)=TRUE),0,Eingabe!BH$12)</f>
        <v>0</v>
      </c>
      <c r="BI12" s="9">
        <f>IF(OR(Eingabe!BI22="",ISTEXT(Eingabe!BI22)=TRUE),0,Eingabe!BI$12)</f>
        <v>0</v>
      </c>
      <c r="BJ12" s="9">
        <f>IF(OR(Eingabe!BJ22="",ISTEXT(Eingabe!BJ22)=TRUE),0,Eingabe!BJ$12)</f>
        <v>0</v>
      </c>
      <c r="BK12" s="9">
        <f>IF(OR(Eingabe!BK22="",ISTEXT(Eingabe!BK22)=TRUE),0,Eingabe!BK$12)</f>
        <v>0</v>
      </c>
      <c r="BL12" s="9">
        <f>IF(OR(Eingabe!BL22="",ISTEXT(Eingabe!BL22)=TRUE),0,Eingabe!BL$12)</f>
        <v>0</v>
      </c>
      <c r="BM12" s="9">
        <f>IF(OR(Eingabe!BM22="",ISTEXT(Eingabe!BM22)=TRUE),0,Eingabe!BM$12)</f>
        <v>0</v>
      </c>
      <c r="BN12" s="9">
        <f>IF(OR(Eingabe!BN22="",ISTEXT(Eingabe!BN22)=TRUE),0,Eingabe!BN$12)</f>
        <v>0</v>
      </c>
      <c r="BO12" s="9">
        <f>IF(OR(Eingabe!BO22="",ISTEXT(Eingabe!BO22)=TRUE),0,Eingabe!BO$12)</f>
        <v>0</v>
      </c>
      <c r="BP12" s="9">
        <f>IF(OR(Eingabe!BP22="",ISTEXT(Eingabe!BP22)=TRUE),0,Eingabe!BP$12)</f>
        <v>0</v>
      </c>
      <c r="BQ12" s="9">
        <f>IF(OR(Eingabe!BQ22="",ISTEXT(Eingabe!BQ22)=TRUE),0,Eingabe!BQ$12)</f>
        <v>0</v>
      </c>
      <c r="BR12" s="9">
        <f>IF(OR(Eingabe!BR22="",ISTEXT(Eingabe!BR22)=TRUE),0,Eingabe!BR$12)</f>
        <v>0</v>
      </c>
      <c r="BS12" s="9">
        <f>IF(OR(Eingabe!BS22="",ISTEXT(Eingabe!BS22)=TRUE),0,Eingabe!BS$12)</f>
        <v>0</v>
      </c>
      <c r="BT12" s="9">
        <f>IF(OR(Eingabe!BT22="",ISTEXT(Eingabe!BT22)=TRUE),0,Eingabe!BT$12)</f>
        <v>0</v>
      </c>
      <c r="BU12" s="9">
        <f>IF(OR(Eingabe!BU22="",ISTEXT(Eingabe!BU22)=TRUE),0,Eingabe!BU$12)</f>
        <v>0</v>
      </c>
      <c r="BV12" s="9">
        <f>IF(OR(Eingabe!BV22="",ISTEXT(Eingabe!BV22)=TRUE),0,Eingabe!BV$12)</f>
        <v>0</v>
      </c>
      <c r="BW12" s="9">
        <f>IF(OR(Eingabe!BW22="",ISTEXT(Eingabe!BW22)=TRUE),0,Eingabe!BW$12)</f>
        <v>0</v>
      </c>
      <c r="BX12" s="9">
        <f>IF(OR(Eingabe!BX22="",ISTEXT(Eingabe!BX22)=TRUE),0,Eingabe!BX$12)</f>
        <v>0</v>
      </c>
      <c r="BY12" s="9">
        <f>IF(OR(Eingabe!BY22="",ISTEXT(Eingabe!BY22)=TRUE),0,Eingabe!BY$12)</f>
        <v>0</v>
      </c>
      <c r="BZ12" s="9">
        <f>IF(OR(Eingabe!BZ22="",ISTEXT(Eingabe!BZ22)=TRUE),0,Eingabe!BZ$12)</f>
        <v>0</v>
      </c>
      <c r="CA12" s="9">
        <f>IF(OR(Eingabe!CA22="",ISTEXT(Eingabe!CA22)=TRUE),0,Eingabe!CA$12)</f>
        <v>0</v>
      </c>
      <c r="CB12" s="9">
        <f>IF(OR(Eingabe!CB22="",ISTEXT(Eingabe!CB22)=TRUE),0,Eingabe!CB$12)</f>
        <v>0</v>
      </c>
      <c r="CC12" s="9">
        <f>IF(OR(Eingabe!CC22="",ISTEXT(Eingabe!CC22)=TRUE),0,Eingabe!CC$12)</f>
        <v>0</v>
      </c>
      <c r="CD12" s="9">
        <f>IF(OR(Eingabe!CD22="",ISTEXT(Eingabe!CD22)=TRUE),0,Eingabe!CD$12)</f>
        <v>0</v>
      </c>
      <c r="CE12" s="9">
        <f>IF(OR(Eingabe!CE22="",ISTEXT(Eingabe!CE22)=TRUE),0,Eingabe!CE$12)</f>
        <v>0</v>
      </c>
      <c r="CF12" s="9">
        <f>IF(OR(Eingabe!CF22="",ISTEXT(Eingabe!CF22)=TRUE),0,Eingabe!CF$12)</f>
        <v>0</v>
      </c>
      <c r="CG12" s="9">
        <f>IF(OR(Eingabe!CG22="",ISTEXT(Eingabe!CG22)=TRUE),0,Eingabe!CG$12)</f>
        <v>0</v>
      </c>
      <c r="CH12" s="9">
        <f>IF(OR(Eingabe!CH22="",ISTEXT(Eingabe!CH22)=TRUE),0,Eingabe!CH$12)</f>
        <v>0</v>
      </c>
      <c r="CI12" s="9">
        <f>IF(OR(Eingabe!CI22="",ISTEXT(Eingabe!CI22)=TRUE),0,Eingabe!CI$12)</f>
        <v>0</v>
      </c>
      <c r="CJ12" s="9">
        <f>IF(OR(Eingabe!CJ22="",ISTEXT(Eingabe!CJ22)=TRUE),0,Eingabe!CJ$12)</f>
        <v>0</v>
      </c>
      <c r="CK12" s="9">
        <f>IF(OR(Eingabe!CK22="",ISTEXT(Eingabe!CK22)=TRUE),0,Eingabe!CK$12)</f>
        <v>0</v>
      </c>
      <c r="CL12" s="9">
        <f>IF(OR(Eingabe!CL22="",ISTEXT(Eingabe!CL22)=TRUE),0,Eingabe!CL$12)</f>
        <v>0</v>
      </c>
      <c r="CM12" s="9">
        <f>IF(OR(Eingabe!CM22="",ISTEXT(Eingabe!CM22)=TRUE),0,Eingabe!CM$12)</f>
        <v>0</v>
      </c>
      <c r="CN12" s="9">
        <f>IF(OR(Eingabe!CN22="",ISTEXT(Eingabe!CN22)=TRUE),0,Eingabe!CN$12)</f>
        <v>0</v>
      </c>
      <c r="CO12" s="9">
        <f>IF(OR(Eingabe!CO22="",ISTEXT(Eingabe!CO22)=TRUE),0,Eingabe!CO$12)</f>
        <v>0</v>
      </c>
      <c r="CP12" s="9">
        <f>IF(OR(Eingabe!CP22="",ISTEXT(Eingabe!CP22)=TRUE),0,Eingabe!CP$12)</f>
        <v>0</v>
      </c>
      <c r="CQ12" s="9">
        <f>IF(OR(Eingabe!CQ22="",ISTEXT(Eingabe!CQ22)=TRUE),0,Eingabe!CQ$12)</f>
        <v>0</v>
      </c>
      <c r="CR12" s="9">
        <f>IF(OR(Eingabe!CR22="",ISTEXT(Eingabe!CR22)=TRUE),0,Eingabe!CR$12)</f>
        <v>0</v>
      </c>
      <c r="CS12" s="9">
        <f>IF(OR(Eingabe!CS22="",ISTEXT(Eingabe!CS22)=TRUE),0,Eingabe!CS$12)</f>
        <v>0</v>
      </c>
      <c r="CT12" s="9">
        <f>IF(OR(Eingabe!CT22="",ISTEXT(Eingabe!CT22)=TRUE),0,Eingabe!CT$12)</f>
        <v>0</v>
      </c>
      <c r="CU12" s="9">
        <f>IF(OR(Eingabe!CU22="",ISTEXT(Eingabe!CU22)=TRUE),0,Eingabe!CU$12)</f>
        <v>0</v>
      </c>
      <c r="CV12" s="9">
        <f>IF(OR(Eingabe!CV22="",ISTEXT(Eingabe!CV22)=TRUE),0,Eingabe!CV$12)</f>
        <v>0</v>
      </c>
      <c r="CW12" s="9">
        <f>IF(OR(Eingabe!CW22="",ISTEXT(Eingabe!CW22)=TRUE),0,Eingabe!CW$12)</f>
        <v>0</v>
      </c>
      <c r="CX12" s="9">
        <f>IF(OR(Eingabe!CX22="",ISTEXT(Eingabe!CX22)=TRUE),0,Eingabe!CX$12)</f>
        <v>0</v>
      </c>
      <c r="CY12" s="9">
        <f>IF(OR(Eingabe!CY22="",ISTEXT(Eingabe!CY22)=TRUE),0,Eingabe!CY$12)</f>
        <v>0</v>
      </c>
      <c r="CZ12" s="9">
        <f>IF(OR(Eingabe!CZ22="",ISTEXT(Eingabe!CZ22)=TRUE),0,Eingabe!CZ$12)</f>
        <v>0</v>
      </c>
      <c r="DA12" s="9">
        <f>IF(OR(Eingabe!DA22="",ISTEXT(Eingabe!DA22)=TRUE),0,Eingabe!DA$12)</f>
        <v>0</v>
      </c>
      <c r="DB12" s="9">
        <f>IF(OR(Eingabe!DB22="",ISTEXT(Eingabe!DB22)=TRUE),0,Eingabe!DB$12)</f>
        <v>0</v>
      </c>
      <c r="DC12" s="9">
        <f>IF(OR(Eingabe!DC22="",ISTEXT(Eingabe!DC22)=TRUE),0,Eingabe!DC$12)</f>
        <v>0</v>
      </c>
      <c r="DD12" s="9">
        <f>IF(OR(Eingabe!DD22="",ISTEXT(Eingabe!DD22)=TRUE),0,Eingabe!DD$12)</f>
        <v>0</v>
      </c>
      <c r="DE12" s="9">
        <f>IF(OR(Eingabe!DE22="",ISTEXT(Eingabe!DE22)=TRUE),0,Eingabe!DE$12)</f>
        <v>0</v>
      </c>
      <c r="DF12" s="9">
        <f>IF(OR(Eingabe!DF22="",ISTEXT(Eingabe!DF22)=TRUE),0,Eingabe!DF$12)</f>
        <v>0</v>
      </c>
      <c r="DG12" s="9">
        <f>IF(OR(Eingabe!DG22="",ISTEXT(Eingabe!DG22)=TRUE),0,Eingabe!DG$12)</f>
        <v>0</v>
      </c>
      <c r="DH12" s="9">
        <f>IF(OR(Eingabe!DH22="",ISTEXT(Eingabe!DH22)=TRUE),0,Eingabe!DH$12)</f>
        <v>0</v>
      </c>
      <c r="DI12" s="9">
        <f>IF(OR(Eingabe!DI22="",ISTEXT(Eingabe!DI22)=TRUE),0,Eingabe!DI$12)</f>
        <v>0</v>
      </c>
      <c r="DJ12" s="9">
        <f>IF(OR(Eingabe!DJ22="",ISTEXT(Eingabe!DJ22)=TRUE),0,Eingabe!DJ$12)</f>
        <v>0</v>
      </c>
      <c r="DK12" s="9">
        <f>IF(OR(Eingabe!DK22="",ISTEXT(Eingabe!DK22)=TRUE),0,Eingabe!DK$12)</f>
        <v>0</v>
      </c>
      <c r="DL12" s="9">
        <f>IF(OR(Eingabe!DL22="",ISTEXT(Eingabe!DL22)=TRUE),0,Eingabe!DL$12)</f>
        <v>0</v>
      </c>
      <c r="DM12" s="9">
        <f>IF(OR(Eingabe!DM22="",ISTEXT(Eingabe!DM22)=TRUE),0,Eingabe!DM$12)</f>
        <v>0</v>
      </c>
      <c r="DN12" s="9">
        <f>IF(OR(Eingabe!DN22="",ISTEXT(Eingabe!DN22)=TRUE),0,Eingabe!DN$12)</f>
        <v>0</v>
      </c>
      <c r="DO12" s="9">
        <f>IF(OR(Eingabe!DO22="",ISTEXT(Eingabe!DO22)=TRUE),0,Eingabe!DO$12)</f>
        <v>0</v>
      </c>
      <c r="DP12" s="9">
        <f>IF(OR(Eingabe!DP22="",ISTEXT(Eingabe!DP22)=TRUE),0,Eingabe!DP$12)</f>
        <v>0</v>
      </c>
      <c r="DQ12" s="9">
        <f>IF(OR(Eingabe!DQ22="",ISTEXT(Eingabe!DQ22)=TRUE),0,Eingabe!DQ$12)</f>
        <v>0</v>
      </c>
      <c r="DR12" s="9">
        <f>IF(OR(Eingabe!DR22="",ISTEXT(Eingabe!DR22)=TRUE),0,Eingabe!DR$12)</f>
        <v>0</v>
      </c>
      <c r="DS12" s="9">
        <f>IF(OR(Eingabe!DS22="",ISTEXT(Eingabe!DS22)=TRUE),0,Eingabe!DS$12)</f>
        <v>0</v>
      </c>
      <c r="DT12" s="9">
        <f>IF(OR(Eingabe!DT22="",ISTEXT(Eingabe!DT22)=TRUE),0,Eingabe!DT$12)</f>
        <v>0</v>
      </c>
      <c r="DU12" s="9">
        <f>IF(OR(Eingabe!DU22="",ISTEXT(Eingabe!DU22)=TRUE),0,Eingabe!DU$12)</f>
        <v>0</v>
      </c>
      <c r="DV12" s="9">
        <f>IF(OR(Eingabe!DV22="",ISTEXT(Eingabe!DV22)=TRUE),0,Eingabe!DV$12)</f>
        <v>0</v>
      </c>
      <c r="DW12" s="9">
        <f>IF(OR(Eingabe!DW22="",ISTEXT(Eingabe!DW22)=TRUE),0,Eingabe!DW$12)</f>
        <v>0</v>
      </c>
      <c r="DX12" s="9">
        <f>IF(OR(Eingabe!DX22="",ISTEXT(Eingabe!DX22)=TRUE),0,Eingabe!DX$12)</f>
        <v>0</v>
      </c>
      <c r="DY12" s="9">
        <f>IF(OR(Eingabe!DY22="",ISTEXT(Eingabe!DY22)=TRUE),0,Eingabe!DY$12)</f>
        <v>0</v>
      </c>
      <c r="DZ12" s="9">
        <f>IF(OR(Eingabe!DZ22="",ISTEXT(Eingabe!DZ22)=TRUE),0,Eingabe!DZ$12)</f>
        <v>0</v>
      </c>
      <c r="EA12" s="9">
        <f>IF(OR(Eingabe!EA22="",ISTEXT(Eingabe!EA22)=TRUE),0,Eingabe!EA$12)</f>
        <v>0</v>
      </c>
      <c r="EB12" s="9">
        <f>IF(OR(Eingabe!EB22="",ISTEXT(Eingabe!EB22)=TRUE),0,Eingabe!EB$12)</f>
        <v>0</v>
      </c>
      <c r="EC12" s="9">
        <f>IF(OR(Eingabe!EC22="",ISTEXT(Eingabe!EC22)=TRUE),0,Eingabe!EC$12)</f>
        <v>0</v>
      </c>
      <c r="ED12" s="9">
        <f>IF(OR(Eingabe!ED22="",ISTEXT(Eingabe!ED22)=TRUE),0,Eingabe!ED$12)</f>
        <v>0</v>
      </c>
      <c r="EE12" s="9">
        <f>IF(OR(Eingabe!EE22="",ISTEXT(Eingabe!EE22)=TRUE),0,Eingabe!EE$12)</f>
        <v>0</v>
      </c>
      <c r="EF12" s="9">
        <f>IF(OR(Eingabe!EF22="",ISTEXT(Eingabe!EF22)=TRUE),0,Eingabe!EF$12)</f>
        <v>0</v>
      </c>
      <c r="EG12" s="9">
        <f>IF(OR(Eingabe!EG22="",ISTEXT(Eingabe!EG22)=TRUE),0,Eingabe!EG$12)</f>
        <v>0</v>
      </c>
      <c r="EH12" s="9">
        <f>IF(OR(Eingabe!EH22="",ISTEXT(Eingabe!EH22)=TRUE),0,Eingabe!EH$12)</f>
        <v>0</v>
      </c>
      <c r="EI12" s="9">
        <f>IF(OR(Eingabe!EI22="",ISTEXT(Eingabe!EI22)=TRUE),0,Eingabe!EI$12)</f>
        <v>0</v>
      </c>
      <c r="EJ12" s="9">
        <f>IF(OR(Eingabe!EJ22="",ISTEXT(Eingabe!EJ22)=TRUE),0,Eingabe!EJ$12)</f>
        <v>0</v>
      </c>
      <c r="EK12" s="9">
        <f>IF(OR(Eingabe!EK22="",ISTEXT(Eingabe!EK22)=TRUE),0,Eingabe!EK$12)</f>
        <v>0</v>
      </c>
      <c r="EL12" s="9">
        <f>IF(OR(Eingabe!EL22="",ISTEXT(Eingabe!EL22)=TRUE),0,Eingabe!EL$12)</f>
        <v>0</v>
      </c>
      <c r="EM12" s="9">
        <f>IF(OR(Eingabe!EM22="",ISTEXT(Eingabe!EM22)=TRUE),0,Eingabe!EM$12)</f>
        <v>0</v>
      </c>
      <c r="EN12" s="9">
        <f>IF(OR(Eingabe!EN22="",ISTEXT(Eingabe!EN22)=TRUE),0,Eingabe!EN$12)</f>
        <v>0</v>
      </c>
      <c r="EO12" s="9">
        <f>IF(OR(Eingabe!EO22="",ISTEXT(Eingabe!EO22)=TRUE),0,Eingabe!EO$12)</f>
        <v>0</v>
      </c>
      <c r="EP12" s="9">
        <f>IF(OR(Eingabe!EP22="",ISTEXT(Eingabe!EP22)=TRUE),0,Eingabe!EP$12)</f>
        <v>0</v>
      </c>
      <c r="EQ12" s="9">
        <f>IF(OR(Eingabe!EQ22="",ISTEXT(Eingabe!EQ22)=TRUE),0,Eingabe!EQ$12)</f>
        <v>0</v>
      </c>
      <c r="ER12" s="9">
        <f>IF(OR(Eingabe!ER22="",ISTEXT(Eingabe!ER22)=TRUE),0,Eingabe!ER$12)</f>
        <v>0</v>
      </c>
      <c r="ES12" s="9">
        <f>IF(OR(Eingabe!ES22="",ISTEXT(Eingabe!ES22)=TRUE),0,Eingabe!ES$12)</f>
        <v>0</v>
      </c>
      <c r="ET12" s="9">
        <f>IF(OR(Eingabe!ET22="",ISTEXT(Eingabe!ET22)=TRUE),0,Eingabe!ET$12)</f>
        <v>0</v>
      </c>
      <c r="EU12" s="9">
        <f>IF(OR(Eingabe!EU22="",ISTEXT(Eingabe!EU22)=TRUE),0,Eingabe!EU$12)</f>
        <v>0</v>
      </c>
      <c r="EV12" s="9">
        <f>IF(OR(Eingabe!EV22="",ISTEXT(Eingabe!EV22)=TRUE),0,Eingabe!EV$12)</f>
        <v>0</v>
      </c>
      <c r="EW12" s="9">
        <f>IF(OR(Eingabe!EW22="",ISTEXT(Eingabe!EW22)=TRUE),0,Eingabe!EW$12)</f>
        <v>0</v>
      </c>
      <c r="EX12" s="9">
        <f>IF(OR(Eingabe!EX22="",ISTEXT(Eingabe!EX22)=TRUE),0,Eingabe!EX$12)</f>
        <v>0</v>
      </c>
      <c r="EY12" s="9">
        <f>IF(OR(Eingabe!EY22="",ISTEXT(Eingabe!EY22)=TRUE),0,Eingabe!EY$12)</f>
        <v>0</v>
      </c>
      <c r="EZ12" s="9">
        <f>IF(OR(Eingabe!EZ22="",ISTEXT(Eingabe!EZ22)=TRUE),0,Eingabe!EZ$12)</f>
        <v>0</v>
      </c>
    </row>
    <row r="13" spans="2:156" ht="15.75" thickBot="1" x14ac:dyDescent="0.3">
      <c r="B13" s="7">
        <f>Eingabe!B23</f>
        <v>0</v>
      </c>
      <c r="C13" s="5">
        <f>Eingabe!C23</f>
        <v>0</v>
      </c>
      <c r="D13" s="9">
        <f ca="1">IF(Eingabe!D23="",0,Eingabe!D$12)</f>
        <v>0</v>
      </c>
      <c r="E13" s="9">
        <f ca="1">IF(Eingabe!E23="",0,Eingabe!E$12)</f>
        <v>0</v>
      </c>
      <c r="F13" s="9">
        <f ca="1">IF(Eingabe!F23="",0,Eingabe!F$12)</f>
        <v>0</v>
      </c>
      <c r="G13" s="9">
        <f ca="1">IF(Eingabe!G23="",0,Eingabe!G$12)</f>
        <v>0</v>
      </c>
      <c r="H13" s="9">
        <f>IF(OR(Eingabe!H23="",ISTEXT(Eingabe!H23)=TRUE),0,Eingabe!H$12)</f>
        <v>0</v>
      </c>
      <c r="I13" s="9">
        <f>IF(OR(Eingabe!I23="",ISTEXT(Eingabe!I23)=TRUE),0,Eingabe!I$12)</f>
        <v>0</v>
      </c>
      <c r="J13" s="9">
        <f>IF(OR(Eingabe!J23="",ISTEXT(Eingabe!J23)=TRUE),0,Eingabe!J$12)</f>
        <v>0</v>
      </c>
      <c r="K13" s="9">
        <f>IF(OR(Eingabe!K23="",ISTEXT(Eingabe!K23)=TRUE),0,Eingabe!K$12)</f>
        <v>0</v>
      </c>
      <c r="L13" s="9">
        <f>IF(OR(Eingabe!L23="",ISTEXT(Eingabe!L23)=TRUE),0,Eingabe!L$12)</f>
        <v>0</v>
      </c>
      <c r="M13" s="9">
        <f>IF(OR(Eingabe!M23="",ISTEXT(Eingabe!M23)=TRUE),0,Eingabe!M$12)</f>
        <v>0</v>
      </c>
      <c r="N13" s="9">
        <f>IF(OR(Eingabe!N23="",ISTEXT(Eingabe!N23)=TRUE),0,Eingabe!N$12)</f>
        <v>0</v>
      </c>
      <c r="O13" s="9">
        <f>IF(OR(Eingabe!O23="",ISTEXT(Eingabe!O23)=TRUE),0,Eingabe!O$12)</f>
        <v>0</v>
      </c>
      <c r="P13" s="9">
        <f>IF(OR(Eingabe!P23="",ISTEXT(Eingabe!P23)=TRUE),0,Eingabe!P$12)</f>
        <v>0</v>
      </c>
      <c r="Q13" s="9">
        <f>IF(OR(Eingabe!Q23="",ISTEXT(Eingabe!Q23)=TRUE),0,Eingabe!Q$12)</f>
        <v>0</v>
      </c>
      <c r="R13" s="9">
        <f>IF(OR(Eingabe!R23="",ISTEXT(Eingabe!R23)=TRUE),0,Eingabe!R$12)</f>
        <v>0</v>
      </c>
      <c r="S13" s="9">
        <f>IF(OR(Eingabe!S23="",ISTEXT(Eingabe!S23)=TRUE),0,Eingabe!S$12)</f>
        <v>0</v>
      </c>
      <c r="T13" s="9">
        <f>IF(OR(Eingabe!T23="",ISTEXT(Eingabe!T23)=TRUE),0,Eingabe!T$12)</f>
        <v>0</v>
      </c>
      <c r="U13" s="9">
        <f>IF(OR(Eingabe!U23="",ISTEXT(Eingabe!U23)=TRUE),0,Eingabe!U$12)</f>
        <v>0</v>
      </c>
      <c r="V13" s="9">
        <f>IF(OR(Eingabe!V23="",ISTEXT(Eingabe!V23)=TRUE),0,Eingabe!V$12)</f>
        <v>0</v>
      </c>
      <c r="W13" s="9">
        <f>IF(OR(Eingabe!W23="",ISTEXT(Eingabe!W23)=TRUE),0,Eingabe!W$12)</f>
        <v>0</v>
      </c>
      <c r="X13" s="9">
        <f>IF(OR(Eingabe!X23="",ISTEXT(Eingabe!X23)=TRUE),0,Eingabe!X$12)</f>
        <v>0</v>
      </c>
      <c r="Y13" s="9">
        <f>IF(OR(Eingabe!Y23="",ISTEXT(Eingabe!Y23)=TRUE),0,Eingabe!Y$12)</f>
        <v>0</v>
      </c>
      <c r="Z13" s="9">
        <f>IF(OR(Eingabe!Z23="",ISTEXT(Eingabe!Z23)=TRUE),0,Eingabe!Z$12)</f>
        <v>0</v>
      </c>
      <c r="AA13" s="9">
        <f>IF(OR(Eingabe!AA23="",ISTEXT(Eingabe!AA23)=TRUE),0,Eingabe!AA$12)</f>
        <v>0</v>
      </c>
      <c r="AB13" s="9">
        <f>IF(OR(Eingabe!AB23="",ISTEXT(Eingabe!AB23)=TRUE),0,Eingabe!AB$12)</f>
        <v>0</v>
      </c>
      <c r="AC13" s="9">
        <f>IF(OR(Eingabe!AC23="",ISTEXT(Eingabe!AC23)=TRUE),0,Eingabe!AC$12)</f>
        <v>0</v>
      </c>
      <c r="AD13" s="9">
        <f>IF(OR(Eingabe!AD23="",ISTEXT(Eingabe!AD23)=TRUE),0,Eingabe!AD$12)</f>
        <v>0</v>
      </c>
      <c r="AE13" s="9">
        <f>IF(OR(Eingabe!AE23="",ISTEXT(Eingabe!AE23)=TRUE),0,Eingabe!AE$12)</f>
        <v>0</v>
      </c>
      <c r="AF13" s="9">
        <f>IF(OR(Eingabe!AF23="",ISTEXT(Eingabe!AF23)=TRUE),0,Eingabe!AF$12)</f>
        <v>0</v>
      </c>
      <c r="AG13" s="9">
        <f>IF(OR(Eingabe!AG23="",ISTEXT(Eingabe!AG23)=TRUE),0,Eingabe!AG$12)</f>
        <v>0</v>
      </c>
      <c r="AH13" s="9">
        <f>IF(OR(Eingabe!AH23="",ISTEXT(Eingabe!AH23)=TRUE),0,Eingabe!AH$12)</f>
        <v>0</v>
      </c>
      <c r="AI13" s="9">
        <f>IF(OR(Eingabe!AI23="",ISTEXT(Eingabe!AI23)=TRUE),0,Eingabe!AI$12)</f>
        <v>0</v>
      </c>
      <c r="AJ13" s="9">
        <f>IF(OR(Eingabe!AJ23="",ISTEXT(Eingabe!AJ23)=TRUE),0,Eingabe!AJ$12)</f>
        <v>0</v>
      </c>
      <c r="AK13" s="9">
        <f>IF(OR(Eingabe!AK23="",ISTEXT(Eingabe!AK23)=TRUE),0,Eingabe!AK$12)</f>
        <v>0</v>
      </c>
      <c r="AL13" s="9">
        <f>IF(OR(Eingabe!AL23="",ISTEXT(Eingabe!AL23)=TRUE),0,Eingabe!AL$12)</f>
        <v>0</v>
      </c>
      <c r="AM13" s="9">
        <f>IF(OR(Eingabe!AM23="",ISTEXT(Eingabe!AM23)=TRUE),0,Eingabe!AM$12)</f>
        <v>0</v>
      </c>
      <c r="AN13" s="9">
        <f>IF(OR(Eingabe!AN23="",ISTEXT(Eingabe!AN23)=TRUE),0,Eingabe!AN$12)</f>
        <v>0</v>
      </c>
      <c r="AO13" s="9">
        <f>IF(OR(Eingabe!AO23="",ISTEXT(Eingabe!AO23)=TRUE),0,Eingabe!AO$12)</f>
        <v>0</v>
      </c>
      <c r="AP13" s="9">
        <f>IF(OR(Eingabe!AP23="",ISTEXT(Eingabe!AP23)=TRUE),0,Eingabe!AP$12)</f>
        <v>0</v>
      </c>
      <c r="AQ13" s="9">
        <f>IF(OR(Eingabe!AQ23="",ISTEXT(Eingabe!AQ23)=TRUE),0,Eingabe!AQ$12)</f>
        <v>0</v>
      </c>
      <c r="AR13" s="9">
        <f>IF(OR(Eingabe!AR23="",ISTEXT(Eingabe!AR23)=TRUE),0,Eingabe!AR$12)</f>
        <v>0</v>
      </c>
      <c r="AS13" s="9">
        <f>IF(OR(Eingabe!AS23="",ISTEXT(Eingabe!AS23)=TRUE),0,Eingabe!AS$12)</f>
        <v>0</v>
      </c>
      <c r="AT13" s="9">
        <f>IF(OR(Eingabe!AT23="",ISTEXT(Eingabe!AT23)=TRUE),0,Eingabe!AT$12)</f>
        <v>0</v>
      </c>
      <c r="AU13" s="9">
        <f>IF(OR(Eingabe!AU23="",ISTEXT(Eingabe!AU23)=TRUE),0,Eingabe!AU$12)</f>
        <v>0</v>
      </c>
      <c r="AV13" s="9">
        <f>IF(OR(Eingabe!AV23="",ISTEXT(Eingabe!AV23)=TRUE),0,Eingabe!AV$12)</f>
        <v>0</v>
      </c>
      <c r="AW13" s="9">
        <f>IF(OR(Eingabe!AW23="",ISTEXT(Eingabe!AW23)=TRUE),0,Eingabe!AW$12)</f>
        <v>0</v>
      </c>
      <c r="AX13" s="9">
        <f>IF(OR(Eingabe!AX23="",ISTEXT(Eingabe!AX23)=TRUE),0,Eingabe!AX$12)</f>
        <v>0</v>
      </c>
      <c r="AY13" s="9">
        <f>IF(OR(Eingabe!AY23="",ISTEXT(Eingabe!AY23)=TRUE),0,Eingabe!AY$12)</f>
        <v>0</v>
      </c>
      <c r="AZ13" s="9">
        <f>IF(OR(Eingabe!AZ23="",ISTEXT(Eingabe!AZ23)=TRUE),0,Eingabe!AZ$12)</f>
        <v>0</v>
      </c>
      <c r="BA13" s="9">
        <f>IF(OR(Eingabe!BA23="",ISTEXT(Eingabe!BA23)=TRUE),0,Eingabe!BA$12)</f>
        <v>0</v>
      </c>
      <c r="BB13" s="9">
        <f>IF(OR(Eingabe!BB23="",ISTEXT(Eingabe!BB23)=TRUE),0,Eingabe!BB$12)</f>
        <v>0</v>
      </c>
      <c r="BC13" s="9">
        <f>IF(OR(Eingabe!BC23="",ISTEXT(Eingabe!BC23)=TRUE),0,Eingabe!BC$12)</f>
        <v>0</v>
      </c>
      <c r="BD13" s="9">
        <f>IF(OR(Eingabe!BD23="",ISTEXT(Eingabe!BD23)=TRUE),0,Eingabe!BD$12)</f>
        <v>0</v>
      </c>
      <c r="BE13" s="9">
        <f>IF(OR(Eingabe!BE23="",ISTEXT(Eingabe!BE23)=TRUE),0,Eingabe!BE$12)</f>
        <v>0</v>
      </c>
      <c r="BF13" s="9">
        <f>IF(OR(Eingabe!BF23="",ISTEXT(Eingabe!BF23)=TRUE),0,Eingabe!BF$12)</f>
        <v>0</v>
      </c>
      <c r="BG13" s="9">
        <f>IF(OR(Eingabe!BG23="",ISTEXT(Eingabe!BG23)=TRUE),0,Eingabe!BG$12)</f>
        <v>0</v>
      </c>
      <c r="BH13" s="9">
        <f>IF(OR(Eingabe!BH23="",ISTEXT(Eingabe!BH23)=TRUE),0,Eingabe!BH$12)</f>
        <v>0</v>
      </c>
      <c r="BI13" s="9">
        <f>IF(OR(Eingabe!BI23="",ISTEXT(Eingabe!BI23)=TRUE),0,Eingabe!BI$12)</f>
        <v>0</v>
      </c>
      <c r="BJ13" s="9">
        <f>IF(OR(Eingabe!BJ23="",ISTEXT(Eingabe!BJ23)=TRUE),0,Eingabe!BJ$12)</f>
        <v>0</v>
      </c>
      <c r="BK13" s="9">
        <f>IF(OR(Eingabe!BK23="",ISTEXT(Eingabe!BK23)=TRUE),0,Eingabe!BK$12)</f>
        <v>0</v>
      </c>
      <c r="BL13" s="9">
        <f>IF(OR(Eingabe!BL23="",ISTEXT(Eingabe!BL23)=TRUE),0,Eingabe!BL$12)</f>
        <v>0</v>
      </c>
      <c r="BM13" s="9">
        <f>IF(OR(Eingabe!BM23="",ISTEXT(Eingabe!BM23)=TRUE),0,Eingabe!BM$12)</f>
        <v>0</v>
      </c>
      <c r="BN13" s="9">
        <f>IF(OR(Eingabe!BN23="",ISTEXT(Eingabe!BN23)=TRUE),0,Eingabe!BN$12)</f>
        <v>0</v>
      </c>
      <c r="BO13" s="9">
        <f>IF(OR(Eingabe!BO23="",ISTEXT(Eingabe!BO23)=TRUE),0,Eingabe!BO$12)</f>
        <v>0</v>
      </c>
      <c r="BP13" s="9">
        <f>IF(OR(Eingabe!BP23="",ISTEXT(Eingabe!BP23)=TRUE),0,Eingabe!BP$12)</f>
        <v>0</v>
      </c>
      <c r="BQ13" s="9">
        <f>IF(OR(Eingabe!BQ23="",ISTEXT(Eingabe!BQ23)=TRUE),0,Eingabe!BQ$12)</f>
        <v>0</v>
      </c>
      <c r="BR13" s="9">
        <f>IF(OR(Eingabe!BR23="",ISTEXT(Eingabe!BR23)=TRUE),0,Eingabe!BR$12)</f>
        <v>0</v>
      </c>
      <c r="BS13" s="9">
        <f>IF(OR(Eingabe!BS23="",ISTEXT(Eingabe!BS23)=TRUE),0,Eingabe!BS$12)</f>
        <v>0</v>
      </c>
      <c r="BT13" s="9">
        <f>IF(OR(Eingabe!BT23="",ISTEXT(Eingabe!BT23)=TRUE),0,Eingabe!BT$12)</f>
        <v>0</v>
      </c>
      <c r="BU13" s="9">
        <f>IF(OR(Eingabe!BU23="",ISTEXT(Eingabe!BU23)=TRUE),0,Eingabe!BU$12)</f>
        <v>0</v>
      </c>
      <c r="BV13" s="9">
        <f>IF(OR(Eingabe!BV23="",ISTEXT(Eingabe!BV23)=TRUE),0,Eingabe!BV$12)</f>
        <v>0</v>
      </c>
      <c r="BW13" s="9">
        <f>IF(OR(Eingabe!BW23="",ISTEXT(Eingabe!BW23)=TRUE),0,Eingabe!BW$12)</f>
        <v>0</v>
      </c>
      <c r="BX13" s="9">
        <f>IF(OR(Eingabe!BX23="",ISTEXT(Eingabe!BX23)=TRUE),0,Eingabe!BX$12)</f>
        <v>0</v>
      </c>
      <c r="BY13" s="9">
        <f>IF(OR(Eingabe!BY23="",ISTEXT(Eingabe!BY23)=TRUE),0,Eingabe!BY$12)</f>
        <v>0</v>
      </c>
      <c r="BZ13" s="9">
        <f>IF(OR(Eingabe!BZ23="",ISTEXT(Eingabe!BZ23)=TRUE),0,Eingabe!BZ$12)</f>
        <v>0</v>
      </c>
      <c r="CA13" s="9">
        <f>IF(OR(Eingabe!CA23="",ISTEXT(Eingabe!CA23)=TRUE),0,Eingabe!CA$12)</f>
        <v>0</v>
      </c>
      <c r="CB13" s="9">
        <f>IF(OR(Eingabe!CB23="",ISTEXT(Eingabe!CB23)=TRUE),0,Eingabe!CB$12)</f>
        <v>0</v>
      </c>
      <c r="CC13" s="9">
        <f>IF(OR(Eingabe!CC23="",ISTEXT(Eingabe!CC23)=TRUE),0,Eingabe!CC$12)</f>
        <v>0</v>
      </c>
      <c r="CD13" s="9">
        <f>IF(OR(Eingabe!CD23="",ISTEXT(Eingabe!CD23)=TRUE),0,Eingabe!CD$12)</f>
        <v>0</v>
      </c>
      <c r="CE13" s="9">
        <f>IF(OR(Eingabe!CE23="",ISTEXT(Eingabe!CE23)=TRUE),0,Eingabe!CE$12)</f>
        <v>0</v>
      </c>
      <c r="CF13" s="9">
        <f>IF(OR(Eingabe!CF23="",ISTEXT(Eingabe!CF23)=TRUE),0,Eingabe!CF$12)</f>
        <v>0</v>
      </c>
      <c r="CG13" s="9">
        <f>IF(OR(Eingabe!CG23="",ISTEXT(Eingabe!CG23)=TRUE),0,Eingabe!CG$12)</f>
        <v>0</v>
      </c>
      <c r="CH13" s="9">
        <f>IF(OR(Eingabe!CH23="",ISTEXT(Eingabe!CH23)=TRUE),0,Eingabe!CH$12)</f>
        <v>0</v>
      </c>
      <c r="CI13" s="9">
        <f>IF(OR(Eingabe!CI23="",ISTEXT(Eingabe!CI23)=TRUE),0,Eingabe!CI$12)</f>
        <v>0</v>
      </c>
      <c r="CJ13" s="9">
        <f>IF(OR(Eingabe!CJ23="",ISTEXT(Eingabe!CJ23)=TRUE),0,Eingabe!CJ$12)</f>
        <v>0</v>
      </c>
      <c r="CK13" s="9">
        <f>IF(OR(Eingabe!CK23="",ISTEXT(Eingabe!CK23)=TRUE),0,Eingabe!CK$12)</f>
        <v>0</v>
      </c>
      <c r="CL13" s="9">
        <f>IF(OR(Eingabe!CL23="",ISTEXT(Eingabe!CL23)=TRUE),0,Eingabe!CL$12)</f>
        <v>0</v>
      </c>
      <c r="CM13" s="9">
        <f>IF(OR(Eingabe!CM23="",ISTEXT(Eingabe!CM23)=TRUE),0,Eingabe!CM$12)</f>
        <v>0</v>
      </c>
      <c r="CN13" s="9">
        <f>IF(OR(Eingabe!CN23="",ISTEXT(Eingabe!CN23)=TRUE),0,Eingabe!CN$12)</f>
        <v>0</v>
      </c>
      <c r="CO13" s="9">
        <f>IF(OR(Eingabe!CO23="",ISTEXT(Eingabe!CO23)=TRUE),0,Eingabe!CO$12)</f>
        <v>0</v>
      </c>
      <c r="CP13" s="9">
        <f>IF(OR(Eingabe!CP23="",ISTEXT(Eingabe!CP23)=TRUE),0,Eingabe!CP$12)</f>
        <v>0</v>
      </c>
      <c r="CQ13" s="9">
        <f>IF(OR(Eingabe!CQ23="",ISTEXT(Eingabe!CQ23)=TRUE),0,Eingabe!CQ$12)</f>
        <v>0</v>
      </c>
      <c r="CR13" s="9">
        <f>IF(OR(Eingabe!CR23="",ISTEXT(Eingabe!CR23)=TRUE),0,Eingabe!CR$12)</f>
        <v>0</v>
      </c>
      <c r="CS13" s="9">
        <f>IF(OR(Eingabe!CS23="",ISTEXT(Eingabe!CS23)=TRUE),0,Eingabe!CS$12)</f>
        <v>0</v>
      </c>
      <c r="CT13" s="9">
        <f>IF(OR(Eingabe!CT23="",ISTEXT(Eingabe!CT23)=TRUE),0,Eingabe!CT$12)</f>
        <v>0</v>
      </c>
      <c r="CU13" s="9">
        <f>IF(OR(Eingabe!CU23="",ISTEXT(Eingabe!CU23)=TRUE),0,Eingabe!CU$12)</f>
        <v>0</v>
      </c>
      <c r="CV13" s="9">
        <f>IF(OR(Eingabe!CV23="",ISTEXT(Eingabe!CV23)=TRUE),0,Eingabe!CV$12)</f>
        <v>0</v>
      </c>
      <c r="CW13" s="9">
        <f>IF(OR(Eingabe!CW23="",ISTEXT(Eingabe!CW23)=TRUE),0,Eingabe!CW$12)</f>
        <v>0</v>
      </c>
      <c r="CX13" s="9">
        <f>IF(OR(Eingabe!CX23="",ISTEXT(Eingabe!CX23)=TRUE),0,Eingabe!CX$12)</f>
        <v>0</v>
      </c>
      <c r="CY13" s="9">
        <f>IF(OR(Eingabe!CY23="",ISTEXT(Eingabe!CY23)=TRUE),0,Eingabe!CY$12)</f>
        <v>0</v>
      </c>
      <c r="CZ13" s="9">
        <f>IF(OR(Eingabe!CZ23="",ISTEXT(Eingabe!CZ23)=TRUE),0,Eingabe!CZ$12)</f>
        <v>0</v>
      </c>
      <c r="DA13" s="9">
        <f>IF(OR(Eingabe!DA23="",ISTEXT(Eingabe!DA23)=TRUE),0,Eingabe!DA$12)</f>
        <v>0</v>
      </c>
      <c r="DB13" s="9">
        <f>IF(OR(Eingabe!DB23="",ISTEXT(Eingabe!DB23)=TRUE),0,Eingabe!DB$12)</f>
        <v>0</v>
      </c>
      <c r="DC13" s="9">
        <f>IF(OR(Eingabe!DC23="",ISTEXT(Eingabe!DC23)=TRUE),0,Eingabe!DC$12)</f>
        <v>0</v>
      </c>
      <c r="DD13" s="9">
        <f>IF(OR(Eingabe!DD23="",ISTEXT(Eingabe!DD23)=TRUE),0,Eingabe!DD$12)</f>
        <v>0</v>
      </c>
      <c r="DE13" s="9">
        <f>IF(OR(Eingabe!DE23="",ISTEXT(Eingabe!DE23)=TRUE),0,Eingabe!DE$12)</f>
        <v>0</v>
      </c>
      <c r="DF13" s="9">
        <f>IF(OR(Eingabe!DF23="",ISTEXT(Eingabe!DF23)=TRUE),0,Eingabe!DF$12)</f>
        <v>0</v>
      </c>
      <c r="DG13" s="9">
        <f>IF(OR(Eingabe!DG23="",ISTEXT(Eingabe!DG23)=TRUE),0,Eingabe!DG$12)</f>
        <v>0</v>
      </c>
      <c r="DH13" s="9">
        <f>IF(OR(Eingabe!DH23="",ISTEXT(Eingabe!DH23)=TRUE),0,Eingabe!DH$12)</f>
        <v>0</v>
      </c>
      <c r="DI13" s="9">
        <f>IF(OR(Eingabe!DI23="",ISTEXT(Eingabe!DI23)=TRUE),0,Eingabe!DI$12)</f>
        <v>0</v>
      </c>
      <c r="DJ13" s="9">
        <f>IF(OR(Eingabe!DJ23="",ISTEXT(Eingabe!DJ23)=TRUE),0,Eingabe!DJ$12)</f>
        <v>0</v>
      </c>
      <c r="DK13" s="9">
        <f>IF(OR(Eingabe!DK23="",ISTEXT(Eingabe!DK23)=TRUE),0,Eingabe!DK$12)</f>
        <v>0</v>
      </c>
      <c r="DL13" s="9">
        <f>IF(OR(Eingabe!DL23="",ISTEXT(Eingabe!DL23)=TRUE),0,Eingabe!DL$12)</f>
        <v>0</v>
      </c>
      <c r="DM13" s="9">
        <f>IF(OR(Eingabe!DM23="",ISTEXT(Eingabe!DM23)=TRUE),0,Eingabe!DM$12)</f>
        <v>0</v>
      </c>
      <c r="DN13" s="9">
        <f>IF(OR(Eingabe!DN23="",ISTEXT(Eingabe!DN23)=TRUE),0,Eingabe!DN$12)</f>
        <v>0</v>
      </c>
      <c r="DO13" s="9">
        <f>IF(OR(Eingabe!DO23="",ISTEXT(Eingabe!DO23)=TRUE),0,Eingabe!DO$12)</f>
        <v>0</v>
      </c>
      <c r="DP13" s="9">
        <f>IF(OR(Eingabe!DP23="",ISTEXT(Eingabe!DP23)=TRUE),0,Eingabe!DP$12)</f>
        <v>0</v>
      </c>
      <c r="DQ13" s="9">
        <f>IF(OR(Eingabe!DQ23="",ISTEXT(Eingabe!DQ23)=TRUE),0,Eingabe!DQ$12)</f>
        <v>0</v>
      </c>
      <c r="DR13" s="9">
        <f>IF(OR(Eingabe!DR23="",ISTEXT(Eingabe!DR23)=TRUE),0,Eingabe!DR$12)</f>
        <v>0</v>
      </c>
      <c r="DS13" s="9">
        <f>IF(OR(Eingabe!DS23="",ISTEXT(Eingabe!DS23)=TRUE),0,Eingabe!DS$12)</f>
        <v>0</v>
      </c>
      <c r="DT13" s="9">
        <f>IF(OR(Eingabe!DT23="",ISTEXT(Eingabe!DT23)=TRUE),0,Eingabe!DT$12)</f>
        <v>0</v>
      </c>
      <c r="DU13" s="9">
        <f>IF(OR(Eingabe!DU23="",ISTEXT(Eingabe!DU23)=TRUE),0,Eingabe!DU$12)</f>
        <v>0</v>
      </c>
      <c r="DV13" s="9">
        <f>IF(OR(Eingabe!DV23="",ISTEXT(Eingabe!DV23)=TRUE),0,Eingabe!DV$12)</f>
        <v>0</v>
      </c>
      <c r="DW13" s="9">
        <f>IF(OR(Eingabe!DW23="",ISTEXT(Eingabe!DW23)=TRUE),0,Eingabe!DW$12)</f>
        <v>0</v>
      </c>
      <c r="DX13" s="9">
        <f>IF(OR(Eingabe!DX23="",ISTEXT(Eingabe!DX23)=TRUE),0,Eingabe!DX$12)</f>
        <v>0</v>
      </c>
      <c r="DY13" s="9">
        <f>IF(OR(Eingabe!DY23="",ISTEXT(Eingabe!DY23)=TRUE),0,Eingabe!DY$12)</f>
        <v>0</v>
      </c>
      <c r="DZ13" s="9">
        <f>IF(OR(Eingabe!DZ23="",ISTEXT(Eingabe!DZ23)=TRUE),0,Eingabe!DZ$12)</f>
        <v>0</v>
      </c>
      <c r="EA13" s="9">
        <f>IF(OR(Eingabe!EA23="",ISTEXT(Eingabe!EA23)=TRUE),0,Eingabe!EA$12)</f>
        <v>0</v>
      </c>
      <c r="EB13" s="9">
        <f>IF(OR(Eingabe!EB23="",ISTEXT(Eingabe!EB23)=TRUE),0,Eingabe!EB$12)</f>
        <v>0</v>
      </c>
      <c r="EC13" s="9">
        <f>IF(OR(Eingabe!EC23="",ISTEXT(Eingabe!EC23)=TRUE),0,Eingabe!EC$12)</f>
        <v>0</v>
      </c>
      <c r="ED13" s="9">
        <f>IF(OR(Eingabe!ED23="",ISTEXT(Eingabe!ED23)=TRUE),0,Eingabe!ED$12)</f>
        <v>0</v>
      </c>
      <c r="EE13" s="9">
        <f>IF(OR(Eingabe!EE23="",ISTEXT(Eingabe!EE23)=TRUE),0,Eingabe!EE$12)</f>
        <v>0</v>
      </c>
      <c r="EF13" s="9">
        <f>IF(OR(Eingabe!EF23="",ISTEXT(Eingabe!EF23)=TRUE),0,Eingabe!EF$12)</f>
        <v>0</v>
      </c>
      <c r="EG13" s="9">
        <f>IF(OR(Eingabe!EG23="",ISTEXT(Eingabe!EG23)=TRUE),0,Eingabe!EG$12)</f>
        <v>0</v>
      </c>
      <c r="EH13" s="9">
        <f>IF(OR(Eingabe!EH23="",ISTEXT(Eingabe!EH23)=TRUE),0,Eingabe!EH$12)</f>
        <v>0</v>
      </c>
      <c r="EI13" s="9">
        <f>IF(OR(Eingabe!EI23="",ISTEXT(Eingabe!EI23)=TRUE),0,Eingabe!EI$12)</f>
        <v>0</v>
      </c>
      <c r="EJ13" s="9">
        <f>IF(OR(Eingabe!EJ23="",ISTEXT(Eingabe!EJ23)=TRUE),0,Eingabe!EJ$12)</f>
        <v>0</v>
      </c>
      <c r="EK13" s="9">
        <f>IF(OR(Eingabe!EK23="",ISTEXT(Eingabe!EK23)=TRUE),0,Eingabe!EK$12)</f>
        <v>0</v>
      </c>
      <c r="EL13" s="9">
        <f>IF(OR(Eingabe!EL23="",ISTEXT(Eingabe!EL23)=TRUE),0,Eingabe!EL$12)</f>
        <v>0</v>
      </c>
      <c r="EM13" s="9">
        <f>IF(OR(Eingabe!EM23="",ISTEXT(Eingabe!EM23)=TRUE),0,Eingabe!EM$12)</f>
        <v>0</v>
      </c>
      <c r="EN13" s="9">
        <f>IF(OR(Eingabe!EN23="",ISTEXT(Eingabe!EN23)=TRUE),0,Eingabe!EN$12)</f>
        <v>0</v>
      </c>
      <c r="EO13" s="9">
        <f>IF(OR(Eingabe!EO23="",ISTEXT(Eingabe!EO23)=TRUE),0,Eingabe!EO$12)</f>
        <v>0</v>
      </c>
      <c r="EP13" s="9">
        <f>IF(OR(Eingabe!EP23="",ISTEXT(Eingabe!EP23)=TRUE),0,Eingabe!EP$12)</f>
        <v>0</v>
      </c>
      <c r="EQ13" s="9">
        <f>IF(OR(Eingabe!EQ23="",ISTEXT(Eingabe!EQ23)=TRUE),0,Eingabe!EQ$12)</f>
        <v>0</v>
      </c>
      <c r="ER13" s="9">
        <f>IF(OR(Eingabe!ER23="",ISTEXT(Eingabe!ER23)=TRUE),0,Eingabe!ER$12)</f>
        <v>0</v>
      </c>
      <c r="ES13" s="9">
        <f>IF(OR(Eingabe!ES23="",ISTEXT(Eingabe!ES23)=TRUE),0,Eingabe!ES$12)</f>
        <v>0</v>
      </c>
      <c r="ET13" s="9">
        <f>IF(OR(Eingabe!ET23="",ISTEXT(Eingabe!ET23)=TRUE),0,Eingabe!ET$12)</f>
        <v>0</v>
      </c>
      <c r="EU13" s="9">
        <f>IF(OR(Eingabe!EU23="",ISTEXT(Eingabe!EU23)=TRUE),0,Eingabe!EU$12)</f>
        <v>0</v>
      </c>
      <c r="EV13" s="9">
        <f>IF(OR(Eingabe!EV23="",ISTEXT(Eingabe!EV23)=TRUE),0,Eingabe!EV$12)</f>
        <v>0</v>
      </c>
      <c r="EW13" s="9">
        <f>IF(OR(Eingabe!EW23="",ISTEXT(Eingabe!EW23)=TRUE),0,Eingabe!EW$12)</f>
        <v>0</v>
      </c>
      <c r="EX13" s="9">
        <f>IF(OR(Eingabe!EX23="",ISTEXT(Eingabe!EX23)=TRUE),0,Eingabe!EX$12)</f>
        <v>0</v>
      </c>
      <c r="EY13" s="9">
        <f>IF(OR(Eingabe!EY23="",ISTEXT(Eingabe!EY23)=TRUE),0,Eingabe!EY$12)</f>
        <v>0</v>
      </c>
      <c r="EZ13" s="9">
        <f>IF(OR(Eingabe!EZ23="",ISTEXT(Eingabe!EZ23)=TRUE),0,Eingabe!EZ$12)</f>
        <v>0</v>
      </c>
    </row>
    <row r="14" spans="2:156" ht="15.75" thickBot="1" x14ac:dyDescent="0.3">
      <c r="B14" s="7">
        <f>Eingabe!B24</f>
        <v>0</v>
      </c>
      <c r="C14" s="5">
        <f>Eingabe!C24</f>
        <v>0</v>
      </c>
      <c r="D14" s="9">
        <f ca="1">IF(Eingabe!D24="",0,Eingabe!D$12)</f>
        <v>0</v>
      </c>
      <c r="E14" s="9">
        <f ca="1">IF(Eingabe!E24="",0,Eingabe!E$12)</f>
        <v>0</v>
      </c>
      <c r="F14" s="9">
        <f ca="1">IF(Eingabe!F24="",0,Eingabe!F$12)</f>
        <v>0</v>
      </c>
      <c r="G14" s="9">
        <f ca="1">IF(Eingabe!G24="",0,Eingabe!G$12)</f>
        <v>0</v>
      </c>
      <c r="H14" s="9">
        <f>IF(OR(Eingabe!H24="",ISTEXT(Eingabe!H24)=TRUE),0,Eingabe!H$12)</f>
        <v>0</v>
      </c>
      <c r="I14" s="9">
        <f>IF(OR(Eingabe!I24="",ISTEXT(Eingabe!I24)=TRUE),0,Eingabe!I$12)</f>
        <v>0</v>
      </c>
      <c r="J14" s="9">
        <f>IF(OR(Eingabe!J24="",ISTEXT(Eingabe!J24)=TRUE),0,Eingabe!J$12)</f>
        <v>0</v>
      </c>
      <c r="K14" s="9">
        <f>IF(OR(Eingabe!K24="",ISTEXT(Eingabe!K24)=TRUE),0,Eingabe!K$12)</f>
        <v>0</v>
      </c>
      <c r="L14" s="9">
        <f>IF(OR(Eingabe!L24="",ISTEXT(Eingabe!L24)=TRUE),0,Eingabe!L$12)</f>
        <v>0</v>
      </c>
      <c r="M14" s="9">
        <f>IF(OR(Eingabe!M24="",ISTEXT(Eingabe!M24)=TRUE),0,Eingabe!M$12)</f>
        <v>0</v>
      </c>
      <c r="N14" s="9">
        <f>IF(OR(Eingabe!N24="",ISTEXT(Eingabe!N24)=TRUE),0,Eingabe!N$12)</f>
        <v>0</v>
      </c>
      <c r="O14" s="9">
        <f>IF(OR(Eingabe!O24="",ISTEXT(Eingabe!O24)=TRUE),0,Eingabe!O$12)</f>
        <v>0</v>
      </c>
      <c r="P14" s="9">
        <f>IF(OR(Eingabe!P24="",ISTEXT(Eingabe!P24)=TRUE),0,Eingabe!P$12)</f>
        <v>0</v>
      </c>
      <c r="Q14" s="9">
        <f>IF(OR(Eingabe!Q24="",ISTEXT(Eingabe!Q24)=TRUE),0,Eingabe!Q$12)</f>
        <v>0</v>
      </c>
      <c r="R14" s="9">
        <f>IF(OR(Eingabe!R24="",ISTEXT(Eingabe!R24)=TRUE),0,Eingabe!R$12)</f>
        <v>0</v>
      </c>
      <c r="S14" s="9">
        <f>IF(OR(Eingabe!S24="",ISTEXT(Eingabe!S24)=TRUE),0,Eingabe!S$12)</f>
        <v>0</v>
      </c>
      <c r="T14" s="9">
        <f>IF(OR(Eingabe!T24="",ISTEXT(Eingabe!T24)=TRUE),0,Eingabe!T$12)</f>
        <v>0</v>
      </c>
      <c r="U14" s="9">
        <f>IF(OR(Eingabe!U24="",ISTEXT(Eingabe!U24)=TRUE),0,Eingabe!U$12)</f>
        <v>0</v>
      </c>
      <c r="V14" s="9">
        <f>IF(OR(Eingabe!V24="",ISTEXT(Eingabe!V24)=TRUE),0,Eingabe!V$12)</f>
        <v>0</v>
      </c>
      <c r="W14" s="9">
        <f>IF(OR(Eingabe!W24="",ISTEXT(Eingabe!W24)=TRUE),0,Eingabe!W$12)</f>
        <v>0</v>
      </c>
      <c r="X14" s="9">
        <f>IF(OR(Eingabe!X24="",ISTEXT(Eingabe!X24)=TRUE),0,Eingabe!X$12)</f>
        <v>0</v>
      </c>
      <c r="Y14" s="9">
        <f>IF(OR(Eingabe!Y24="",ISTEXT(Eingabe!Y24)=TRUE),0,Eingabe!Y$12)</f>
        <v>0</v>
      </c>
      <c r="Z14" s="9">
        <f>IF(OR(Eingabe!Z24="",ISTEXT(Eingabe!Z24)=TRUE),0,Eingabe!Z$12)</f>
        <v>0</v>
      </c>
      <c r="AA14" s="9">
        <f>IF(OR(Eingabe!AA24="",ISTEXT(Eingabe!AA24)=TRUE),0,Eingabe!AA$12)</f>
        <v>0</v>
      </c>
      <c r="AB14" s="9">
        <f>IF(OR(Eingabe!AB24="",ISTEXT(Eingabe!AB24)=TRUE),0,Eingabe!AB$12)</f>
        <v>0</v>
      </c>
      <c r="AC14" s="9">
        <f>IF(OR(Eingabe!AC24="",ISTEXT(Eingabe!AC24)=TRUE),0,Eingabe!AC$12)</f>
        <v>0</v>
      </c>
      <c r="AD14" s="9">
        <f>IF(OR(Eingabe!AD24="",ISTEXT(Eingabe!AD24)=TRUE),0,Eingabe!AD$12)</f>
        <v>0</v>
      </c>
      <c r="AE14" s="9">
        <f>IF(OR(Eingabe!AE24="",ISTEXT(Eingabe!AE24)=TRUE),0,Eingabe!AE$12)</f>
        <v>0</v>
      </c>
      <c r="AF14" s="9">
        <f>IF(OR(Eingabe!AF24="",ISTEXT(Eingabe!AF24)=TRUE),0,Eingabe!AF$12)</f>
        <v>0</v>
      </c>
      <c r="AG14" s="9">
        <f>IF(OR(Eingabe!AG24="",ISTEXT(Eingabe!AG24)=TRUE),0,Eingabe!AG$12)</f>
        <v>0</v>
      </c>
      <c r="AH14" s="9">
        <f>IF(OR(Eingabe!AH24="",ISTEXT(Eingabe!AH24)=TRUE),0,Eingabe!AH$12)</f>
        <v>0</v>
      </c>
      <c r="AI14" s="9">
        <f>IF(OR(Eingabe!AI24="",ISTEXT(Eingabe!AI24)=TRUE),0,Eingabe!AI$12)</f>
        <v>0</v>
      </c>
      <c r="AJ14" s="9">
        <f>IF(OR(Eingabe!AJ24="",ISTEXT(Eingabe!AJ24)=TRUE),0,Eingabe!AJ$12)</f>
        <v>0</v>
      </c>
      <c r="AK14" s="9">
        <f>IF(OR(Eingabe!AK24="",ISTEXT(Eingabe!AK24)=TRUE),0,Eingabe!AK$12)</f>
        <v>0</v>
      </c>
      <c r="AL14" s="9">
        <f>IF(OR(Eingabe!AL24="",ISTEXT(Eingabe!AL24)=TRUE),0,Eingabe!AL$12)</f>
        <v>0</v>
      </c>
      <c r="AM14" s="9">
        <f>IF(OR(Eingabe!AM24="",ISTEXT(Eingabe!AM24)=TRUE),0,Eingabe!AM$12)</f>
        <v>0</v>
      </c>
      <c r="AN14" s="9">
        <f>IF(OR(Eingabe!AN24="",ISTEXT(Eingabe!AN24)=TRUE),0,Eingabe!AN$12)</f>
        <v>0</v>
      </c>
      <c r="AO14" s="9">
        <f>IF(OR(Eingabe!AO24="",ISTEXT(Eingabe!AO24)=TRUE),0,Eingabe!AO$12)</f>
        <v>0</v>
      </c>
      <c r="AP14" s="9">
        <f>IF(OR(Eingabe!AP24="",ISTEXT(Eingabe!AP24)=TRUE),0,Eingabe!AP$12)</f>
        <v>0</v>
      </c>
      <c r="AQ14" s="9">
        <f>IF(OR(Eingabe!AQ24="",ISTEXT(Eingabe!AQ24)=TRUE),0,Eingabe!AQ$12)</f>
        <v>0</v>
      </c>
      <c r="AR14" s="9">
        <f>IF(OR(Eingabe!AR24="",ISTEXT(Eingabe!AR24)=TRUE),0,Eingabe!AR$12)</f>
        <v>0</v>
      </c>
      <c r="AS14" s="9">
        <f>IF(OR(Eingabe!AS24="",ISTEXT(Eingabe!AS24)=TRUE),0,Eingabe!AS$12)</f>
        <v>0</v>
      </c>
      <c r="AT14" s="9">
        <f>IF(OR(Eingabe!AT24="",ISTEXT(Eingabe!AT24)=TRUE),0,Eingabe!AT$12)</f>
        <v>0</v>
      </c>
      <c r="AU14" s="9">
        <f>IF(OR(Eingabe!AU24="",ISTEXT(Eingabe!AU24)=TRUE),0,Eingabe!AU$12)</f>
        <v>0</v>
      </c>
      <c r="AV14" s="9">
        <f>IF(OR(Eingabe!AV24="",ISTEXT(Eingabe!AV24)=TRUE),0,Eingabe!AV$12)</f>
        <v>0</v>
      </c>
      <c r="AW14" s="9">
        <f>IF(OR(Eingabe!AW24="",ISTEXT(Eingabe!AW24)=TRUE),0,Eingabe!AW$12)</f>
        <v>0</v>
      </c>
      <c r="AX14" s="9">
        <f>IF(OR(Eingabe!AX24="",ISTEXT(Eingabe!AX24)=TRUE),0,Eingabe!AX$12)</f>
        <v>0</v>
      </c>
      <c r="AY14" s="9">
        <f>IF(OR(Eingabe!AY24="",ISTEXT(Eingabe!AY24)=TRUE),0,Eingabe!AY$12)</f>
        <v>0</v>
      </c>
      <c r="AZ14" s="9">
        <f>IF(OR(Eingabe!AZ24="",ISTEXT(Eingabe!AZ24)=TRUE),0,Eingabe!AZ$12)</f>
        <v>0</v>
      </c>
      <c r="BA14" s="9">
        <f>IF(OR(Eingabe!BA24="",ISTEXT(Eingabe!BA24)=TRUE),0,Eingabe!BA$12)</f>
        <v>0</v>
      </c>
      <c r="BB14" s="9">
        <f>IF(OR(Eingabe!BB24="",ISTEXT(Eingabe!BB24)=TRUE),0,Eingabe!BB$12)</f>
        <v>0</v>
      </c>
      <c r="BC14" s="9">
        <f>IF(OR(Eingabe!BC24="",ISTEXT(Eingabe!BC24)=TRUE),0,Eingabe!BC$12)</f>
        <v>0</v>
      </c>
      <c r="BD14" s="9">
        <f>IF(OR(Eingabe!BD24="",ISTEXT(Eingabe!BD24)=TRUE),0,Eingabe!BD$12)</f>
        <v>0</v>
      </c>
      <c r="BE14" s="9">
        <f>IF(OR(Eingabe!BE24="",ISTEXT(Eingabe!BE24)=TRUE),0,Eingabe!BE$12)</f>
        <v>0</v>
      </c>
      <c r="BF14" s="9">
        <f>IF(OR(Eingabe!BF24="",ISTEXT(Eingabe!BF24)=TRUE),0,Eingabe!BF$12)</f>
        <v>0</v>
      </c>
      <c r="BG14" s="9">
        <f>IF(OR(Eingabe!BG24="",ISTEXT(Eingabe!BG24)=TRUE),0,Eingabe!BG$12)</f>
        <v>0</v>
      </c>
      <c r="BH14" s="9">
        <f>IF(OR(Eingabe!BH24="",ISTEXT(Eingabe!BH24)=TRUE),0,Eingabe!BH$12)</f>
        <v>0</v>
      </c>
      <c r="BI14" s="9">
        <f>IF(OR(Eingabe!BI24="",ISTEXT(Eingabe!BI24)=TRUE),0,Eingabe!BI$12)</f>
        <v>0</v>
      </c>
      <c r="BJ14" s="9">
        <f>IF(OR(Eingabe!BJ24="",ISTEXT(Eingabe!BJ24)=TRUE),0,Eingabe!BJ$12)</f>
        <v>0</v>
      </c>
      <c r="BK14" s="9">
        <f>IF(OR(Eingabe!BK24="",ISTEXT(Eingabe!BK24)=TRUE),0,Eingabe!BK$12)</f>
        <v>0</v>
      </c>
      <c r="BL14" s="9">
        <f>IF(OR(Eingabe!BL24="",ISTEXT(Eingabe!BL24)=TRUE),0,Eingabe!BL$12)</f>
        <v>0</v>
      </c>
      <c r="BM14" s="9">
        <f>IF(OR(Eingabe!BM24="",ISTEXT(Eingabe!BM24)=TRUE),0,Eingabe!BM$12)</f>
        <v>0</v>
      </c>
      <c r="BN14" s="9">
        <f>IF(OR(Eingabe!BN24="",ISTEXT(Eingabe!BN24)=TRUE),0,Eingabe!BN$12)</f>
        <v>0</v>
      </c>
      <c r="BO14" s="9">
        <f>IF(OR(Eingabe!BO24="",ISTEXT(Eingabe!BO24)=TRUE),0,Eingabe!BO$12)</f>
        <v>0</v>
      </c>
      <c r="BP14" s="9">
        <f>IF(OR(Eingabe!BP24="",ISTEXT(Eingabe!BP24)=TRUE),0,Eingabe!BP$12)</f>
        <v>0</v>
      </c>
      <c r="BQ14" s="9">
        <f>IF(OR(Eingabe!BQ24="",ISTEXT(Eingabe!BQ24)=TRUE),0,Eingabe!BQ$12)</f>
        <v>0</v>
      </c>
      <c r="BR14" s="9">
        <f>IF(OR(Eingabe!BR24="",ISTEXT(Eingabe!BR24)=TRUE),0,Eingabe!BR$12)</f>
        <v>0</v>
      </c>
      <c r="BS14" s="9">
        <f>IF(OR(Eingabe!BS24="",ISTEXT(Eingabe!BS24)=TRUE),0,Eingabe!BS$12)</f>
        <v>0</v>
      </c>
      <c r="BT14" s="9">
        <f>IF(OR(Eingabe!BT24="",ISTEXT(Eingabe!BT24)=TRUE),0,Eingabe!BT$12)</f>
        <v>0</v>
      </c>
      <c r="BU14" s="9">
        <f>IF(OR(Eingabe!BU24="",ISTEXT(Eingabe!BU24)=TRUE),0,Eingabe!BU$12)</f>
        <v>0</v>
      </c>
      <c r="BV14" s="9">
        <f>IF(OR(Eingabe!BV24="",ISTEXT(Eingabe!BV24)=TRUE),0,Eingabe!BV$12)</f>
        <v>0</v>
      </c>
      <c r="BW14" s="9">
        <f>IF(OR(Eingabe!BW24="",ISTEXT(Eingabe!BW24)=TRUE),0,Eingabe!BW$12)</f>
        <v>0</v>
      </c>
      <c r="BX14" s="9">
        <f>IF(OR(Eingabe!BX24="",ISTEXT(Eingabe!BX24)=TRUE),0,Eingabe!BX$12)</f>
        <v>0</v>
      </c>
      <c r="BY14" s="9">
        <f>IF(OR(Eingabe!BY24="",ISTEXT(Eingabe!BY24)=TRUE),0,Eingabe!BY$12)</f>
        <v>0</v>
      </c>
      <c r="BZ14" s="9">
        <f>IF(OR(Eingabe!BZ24="",ISTEXT(Eingabe!BZ24)=TRUE),0,Eingabe!BZ$12)</f>
        <v>0</v>
      </c>
      <c r="CA14" s="9">
        <f>IF(OR(Eingabe!CA24="",ISTEXT(Eingabe!CA24)=TRUE),0,Eingabe!CA$12)</f>
        <v>0</v>
      </c>
      <c r="CB14" s="9">
        <f>IF(OR(Eingabe!CB24="",ISTEXT(Eingabe!CB24)=TRUE),0,Eingabe!CB$12)</f>
        <v>0</v>
      </c>
      <c r="CC14" s="9">
        <f>IF(OR(Eingabe!CC24="",ISTEXT(Eingabe!CC24)=TRUE),0,Eingabe!CC$12)</f>
        <v>0</v>
      </c>
      <c r="CD14" s="9">
        <f>IF(OR(Eingabe!CD24="",ISTEXT(Eingabe!CD24)=TRUE),0,Eingabe!CD$12)</f>
        <v>0</v>
      </c>
      <c r="CE14" s="9">
        <f>IF(OR(Eingabe!CE24="",ISTEXT(Eingabe!CE24)=TRUE),0,Eingabe!CE$12)</f>
        <v>0</v>
      </c>
      <c r="CF14" s="9">
        <f>IF(OR(Eingabe!CF24="",ISTEXT(Eingabe!CF24)=TRUE),0,Eingabe!CF$12)</f>
        <v>0</v>
      </c>
      <c r="CG14" s="9">
        <f>IF(OR(Eingabe!CG24="",ISTEXT(Eingabe!CG24)=TRUE),0,Eingabe!CG$12)</f>
        <v>0</v>
      </c>
      <c r="CH14" s="9">
        <f>IF(OR(Eingabe!CH24="",ISTEXT(Eingabe!CH24)=TRUE),0,Eingabe!CH$12)</f>
        <v>0</v>
      </c>
      <c r="CI14" s="9">
        <f>IF(OR(Eingabe!CI24="",ISTEXT(Eingabe!CI24)=TRUE),0,Eingabe!CI$12)</f>
        <v>0</v>
      </c>
      <c r="CJ14" s="9">
        <f>IF(OR(Eingabe!CJ24="",ISTEXT(Eingabe!CJ24)=TRUE),0,Eingabe!CJ$12)</f>
        <v>0</v>
      </c>
      <c r="CK14" s="9">
        <f>IF(OR(Eingabe!CK24="",ISTEXT(Eingabe!CK24)=TRUE),0,Eingabe!CK$12)</f>
        <v>0</v>
      </c>
      <c r="CL14" s="9">
        <f>IF(OR(Eingabe!CL24="",ISTEXT(Eingabe!CL24)=TRUE),0,Eingabe!CL$12)</f>
        <v>0</v>
      </c>
      <c r="CM14" s="9">
        <f>IF(OR(Eingabe!CM24="",ISTEXT(Eingabe!CM24)=TRUE),0,Eingabe!CM$12)</f>
        <v>0</v>
      </c>
      <c r="CN14" s="9">
        <f>IF(OR(Eingabe!CN24="",ISTEXT(Eingabe!CN24)=TRUE),0,Eingabe!CN$12)</f>
        <v>0</v>
      </c>
      <c r="CO14" s="9">
        <f>IF(OR(Eingabe!CO24="",ISTEXT(Eingabe!CO24)=TRUE),0,Eingabe!CO$12)</f>
        <v>0</v>
      </c>
      <c r="CP14" s="9">
        <f>IF(OR(Eingabe!CP24="",ISTEXT(Eingabe!CP24)=TRUE),0,Eingabe!CP$12)</f>
        <v>0</v>
      </c>
      <c r="CQ14" s="9">
        <f>IF(OR(Eingabe!CQ24="",ISTEXT(Eingabe!CQ24)=TRUE),0,Eingabe!CQ$12)</f>
        <v>0</v>
      </c>
      <c r="CR14" s="9">
        <f>IF(OR(Eingabe!CR24="",ISTEXT(Eingabe!CR24)=TRUE),0,Eingabe!CR$12)</f>
        <v>0</v>
      </c>
      <c r="CS14" s="9">
        <f>IF(OR(Eingabe!CS24="",ISTEXT(Eingabe!CS24)=TRUE),0,Eingabe!CS$12)</f>
        <v>0</v>
      </c>
      <c r="CT14" s="9">
        <f>IF(OR(Eingabe!CT24="",ISTEXT(Eingabe!CT24)=TRUE),0,Eingabe!CT$12)</f>
        <v>0</v>
      </c>
      <c r="CU14" s="9">
        <f>IF(OR(Eingabe!CU24="",ISTEXT(Eingabe!CU24)=TRUE),0,Eingabe!CU$12)</f>
        <v>0</v>
      </c>
      <c r="CV14" s="9">
        <f>IF(OR(Eingabe!CV24="",ISTEXT(Eingabe!CV24)=TRUE),0,Eingabe!CV$12)</f>
        <v>0</v>
      </c>
      <c r="CW14" s="9">
        <f>IF(OR(Eingabe!CW24="",ISTEXT(Eingabe!CW24)=TRUE),0,Eingabe!CW$12)</f>
        <v>0</v>
      </c>
      <c r="CX14" s="9">
        <f>IF(OR(Eingabe!CX24="",ISTEXT(Eingabe!CX24)=TRUE),0,Eingabe!CX$12)</f>
        <v>0</v>
      </c>
      <c r="CY14" s="9">
        <f>IF(OR(Eingabe!CY24="",ISTEXT(Eingabe!CY24)=TRUE),0,Eingabe!CY$12)</f>
        <v>0</v>
      </c>
      <c r="CZ14" s="9">
        <f>IF(OR(Eingabe!CZ24="",ISTEXT(Eingabe!CZ24)=TRUE),0,Eingabe!CZ$12)</f>
        <v>0</v>
      </c>
      <c r="DA14" s="9">
        <f>IF(OR(Eingabe!DA24="",ISTEXT(Eingabe!DA24)=TRUE),0,Eingabe!DA$12)</f>
        <v>0</v>
      </c>
      <c r="DB14" s="9">
        <f>IF(OR(Eingabe!DB24="",ISTEXT(Eingabe!DB24)=TRUE),0,Eingabe!DB$12)</f>
        <v>0</v>
      </c>
      <c r="DC14" s="9">
        <f>IF(OR(Eingabe!DC24="",ISTEXT(Eingabe!DC24)=TRUE),0,Eingabe!DC$12)</f>
        <v>0</v>
      </c>
      <c r="DD14" s="9">
        <f>IF(OR(Eingabe!DD24="",ISTEXT(Eingabe!DD24)=TRUE),0,Eingabe!DD$12)</f>
        <v>0</v>
      </c>
      <c r="DE14" s="9">
        <f>IF(OR(Eingabe!DE24="",ISTEXT(Eingabe!DE24)=TRUE),0,Eingabe!DE$12)</f>
        <v>0</v>
      </c>
      <c r="DF14" s="9">
        <f>IF(OR(Eingabe!DF24="",ISTEXT(Eingabe!DF24)=TRUE),0,Eingabe!DF$12)</f>
        <v>0</v>
      </c>
      <c r="DG14" s="9">
        <f>IF(OR(Eingabe!DG24="",ISTEXT(Eingabe!DG24)=TRUE),0,Eingabe!DG$12)</f>
        <v>0</v>
      </c>
      <c r="DH14" s="9">
        <f>IF(OR(Eingabe!DH24="",ISTEXT(Eingabe!DH24)=TRUE),0,Eingabe!DH$12)</f>
        <v>0</v>
      </c>
      <c r="DI14" s="9">
        <f>IF(OR(Eingabe!DI24="",ISTEXT(Eingabe!DI24)=TRUE),0,Eingabe!DI$12)</f>
        <v>0</v>
      </c>
      <c r="DJ14" s="9">
        <f>IF(OR(Eingabe!DJ24="",ISTEXT(Eingabe!DJ24)=TRUE),0,Eingabe!DJ$12)</f>
        <v>0</v>
      </c>
      <c r="DK14" s="9">
        <f>IF(OR(Eingabe!DK24="",ISTEXT(Eingabe!DK24)=TRUE),0,Eingabe!DK$12)</f>
        <v>0</v>
      </c>
      <c r="DL14" s="9">
        <f>IF(OR(Eingabe!DL24="",ISTEXT(Eingabe!DL24)=TRUE),0,Eingabe!DL$12)</f>
        <v>0</v>
      </c>
      <c r="DM14" s="9">
        <f>IF(OR(Eingabe!DM24="",ISTEXT(Eingabe!DM24)=TRUE),0,Eingabe!DM$12)</f>
        <v>0</v>
      </c>
      <c r="DN14" s="9">
        <f>IF(OR(Eingabe!DN24="",ISTEXT(Eingabe!DN24)=TRUE),0,Eingabe!DN$12)</f>
        <v>0</v>
      </c>
      <c r="DO14" s="9">
        <f>IF(OR(Eingabe!DO24="",ISTEXT(Eingabe!DO24)=TRUE),0,Eingabe!DO$12)</f>
        <v>0</v>
      </c>
      <c r="DP14" s="9">
        <f>IF(OR(Eingabe!DP24="",ISTEXT(Eingabe!DP24)=TRUE),0,Eingabe!DP$12)</f>
        <v>0</v>
      </c>
      <c r="DQ14" s="9">
        <f>IF(OR(Eingabe!DQ24="",ISTEXT(Eingabe!DQ24)=TRUE),0,Eingabe!DQ$12)</f>
        <v>0</v>
      </c>
      <c r="DR14" s="9">
        <f>IF(OR(Eingabe!DR24="",ISTEXT(Eingabe!DR24)=TRUE),0,Eingabe!DR$12)</f>
        <v>0</v>
      </c>
      <c r="DS14" s="9">
        <f>IF(OR(Eingabe!DS24="",ISTEXT(Eingabe!DS24)=TRUE),0,Eingabe!DS$12)</f>
        <v>0</v>
      </c>
      <c r="DT14" s="9">
        <f>IF(OR(Eingabe!DT24="",ISTEXT(Eingabe!DT24)=TRUE),0,Eingabe!DT$12)</f>
        <v>0</v>
      </c>
      <c r="DU14" s="9">
        <f>IF(OR(Eingabe!DU24="",ISTEXT(Eingabe!DU24)=TRUE),0,Eingabe!DU$12)</f>
        <v>0</v>
      </c>
      <c r="DV14" s="9">
        <f>IF(OR(Eingabe!DV24="",ISTEXT(Eingabe!DV24)=TRUE),0,Eingabe!DV$12)</f>
        <v>0</v>
      </c>
      <c r="DW14" s="9">
        <f>IF(OR(Eingabe!DW24="",ISTEXT(Eingabe!DW24)=TRUE),0,Eingabe!DW$12)</f>
        <v>0</v>
      </c>
      <c r="DX14" s="9">
        <f>IF(OR(Eingabe!DX24="",ISTEXT(Eingabe!DX24)=TRUE),0,Eingabe!DX$12)</f>
        <v>0</v>
      </c>
      <c r="DY14" s="9">
        <f>IF(OR(Eingabe!DY24="",ISTEXT(Eingabe!DY24)=TRUE),0,Eingabe!DY$12)</f>
        <v>0</v>
      </c>
      <c r="DZ14" s="9">
        <f>IF(OR(Eingabe!DZ24="",ISTEXT(Eingabe!DZ24)=TRUE),0,Eingabe!DZ$12)</f>
        <v>0</v>
      </c>
      <c r="EA14" s="9">
        <f>IF(OR(Eingabe!EA24="",ISTEXT(Eingabe!EA24)=TRUE),0,Eingabe!EA$12)</f>
        <v>0</v>
      </c>
      <c r="EB14" s="9">
        <f>IF(OR(Eingabe!EB24="",ISTEXT(Eingabe!EB24)=TRUE),0,Eingabe!EB$12)</f>
        <v>0</v>
      </c>
      <c r="EC14" s="9">
        <f>IF(OR(Eingabe!EC24="",ISTEXT(Eingabe!EC24)=TRUE),0,Eingabe!EC$12)</f>
        <v>0</v>
      </c>
      <c r="ED14" s="9">
        <f>IF(OR(Eingabe!ED24="",ISTEXT(Eingabe!ED24)=TRUE),0,Eingabe!ED$12)</f>
        <v>0</v>
      </c>
      <c r="EE14" s="9">
        <f>IF(OR(Eingabe!EE24="",ISTEXT(Eingabe!EE24)=TRUE),0,Eingabe!EE$12)</f>
        <v>0</v>
      </c>
      <c r="EF14" s="9">
        <f>IF(OR(Eingabe!EF24="",ISTEXT(Eingabe!EF24)=TRUE),0,Eingabe!EF$12)</f>
        <v>0</v>
      </c>
      <c r="EG14" s="9">
        <f>IF(OR(Eingabe!EG24="",ISTEXT(Eingabe!EG24)=TRUE),0,Eingabe!EG$12)</f>
        <v>0</v>
      </c>
      <c r="EH14" s="9">
        <f>IF(OR(Eingabe!EH24="",ISTEXT(Eingabe!EH24)=TRUE),0,Eingabe!EH$12)</f>
        <v>0</v>
      </c>
      <c r="EI14" s="9">
        <f>IF(OR(Eingabe!EI24="",ISTEXT(Eingabe!EI24)=TRUE),0,Eingabe!EI$12)</f>
        <v>0</v>
      </c>
      <c r="EJ14" s="9">
        <f>IF(OR(Eingabe!EJ24="",ISTEXT(Eingabe!EJ24)=TRUE),0,Eingabe!EJ$12)</f>
        <v>0</v>
      </c>
      <c r="EK14" s="9">
        <f>IF(OR(Eingabe!EK24="",ISTEXT(Eingabe!EK24)=TRUE),0,Eingabe!EK$12)</f>
        <v>0</v>
      </c>
      <c r="EL14" s="9">
        <f>IF(OR(Eingabe!EL24="",ISTEXT(Eingabe!EL24)=TRUE),0,Eingabe!EL$12)</f>
        <v>0</v>
      </c>
      <c r="EM14" s="9">
        <f>IF(OR(Eingabe!EM24="",ISTEXT(Eingabe!EM24)=TRUE),0,Eingabe!EM$12)</f>
        <v>0</v>
      </c>
      <c r="EN14" s="9">
        <f>IF(OR(Eingabe!EN24="",ISTEXT(Eingabe!EN24)=TRUE),0,Eingabe!EN$12)</f>
        <v>0</v>
      </c>
      <c r="EO14" s="9">
        <f>IF(OR(Eingabe!EO24="",ISTEXT(Eingabe!EO24)=TRUE),0,Eingabe!EO$12)</f>
        <v>0</v>
      </c>
      <c r="EP14" s="9">
        <f>IF(OR(Eingabe!EP24="",ISTEXT(Eingabe!EP24)=TRUE),0,Eingabe!EP$12)</f>
        <v>0</v>
      </c>
      <c r="EQ14" s="9">
        <f>IF(OR(Eingabe!EQ24="",ISTEXT(Eingabe!EQ24)=TRUE),0,Eingabe!EQ$12)</f>
        <v>0</v>
      </c>
      <c r="ER14" s="9">
        <f>IF(OR(Eingabe!ER24="",ISTEXT(Eingabe!ER24)=TRUE),0,Eingabe!ER$12)</f>
        <v>0</v>
      </c>
      <c r="ES14" s="9">
        <f>IF(OR(Eingabe!ES24="",ISTEXT(Eingabe!ES24)=TRUE),0,Eingabe!ES$12)</f>
        <v>0</v>
      </c>
      <c r="ET14" s="9">
        <f>IF(OR(Eingabe!ET24="",ISTEXT(Eingabe!ET24)=TRUE),0,Eingabe!ET$12)</f>
        <v>0</v>
      </c>
      <c r="EU14" s="9">
        <f>IF(OR(Eingabe!EU24="",ISTEXT(Eingabe!EU24)=TRUE),0,Eingabe!EU$12)</f>
        <v>0</v>
      </c>
      <c r="EV14" s="9">
        <f>IF(OR(Eingabe!EV24="",ISTEXT(Eingabe!EV24)=TRUE),0,Eingabe!EV$12)</f>
        <v>0</v>
      </c>
      <c r="EW14" s="9">
        <f>IF(OR(Eingabe!EW24="",ISTEXT(Eingabe!EW24)=TRUE),0,Eingabe!EW$12)</f>
        <v>0</v>
      </c>
      <c r="EX14" s="9">
        <f>IF(OR(Eingabe!EX24="",ISTEXT(Eingabe!EX24)=TRUE),0,Eingabe!EX$12)</f>
        <v>0</v>
      </c>
      <c r="EY14" s="9">
        <f>IF(OR(Eingabe!EY24="",ISTEXT(Eingabe!EY24)=TRUE),0,Eingabe!EY$12)</f>
        <v>0</v>
      </c>
      <c r="EZ14" s="9">
        <f>IF(OR(Eingabe!EZ24="",ISTEXT(Eingabe!EZ24)=TRUE),0,Eingabe!EZ$12)</f>
        <v>0</v>
      </c>
    </row>
    <row r="15" spans="2:156" ht="15.75" thickBot="1" x14ac:dyDescent="0.3">
      <c r="B15" s="7">
        <f>Eingabe!B25</f>
        <v>0</v>
      </c>
      <c r="C15" s="5">
        <f>Eingabe!C25</f>
        <v>0</v>
      </c>
      <c r="D15" s="9">
        <f ca="1">IF(Eingabe!D25="",0,Eingabe!D$12)</f>
        <v>0</v>
      </c>
      <c r="E15" s="9">
        <f ca="1">IF(Eingabe!E25="",0,Eingabe!E$12)</f>
        <v>0</v>
      </c>
      <c r="F15" s="9">
        <f ca="1">IF(Eingabe!F25="",0,Eingabe!F$12)</f>
        <v>0</v>
      </c>
      <c r="G15" s="9">
        <f ca="1">IF(Eingabe!G25="",0,Eingabe!G$12)</f>
        <v>0</v>
      </c>
      <c r="H15" s="9">
        <f>IF(OR(Eingabe!H25="",ISTEXT(Eingabe!H25)=TRUE),0,Eingabe!H$12)</f>
        <v>0</v>
      </c>
      <c r="I15" s="9">
        <f>IF(OR(Eingabe!I25="",ISTEXT(Eingabe!I25)=TRUE),0,Eingabe!I$12)</f>
        <v>0</v>
      </c>
      <c r="J15" s="9">
        <f>IF(OR(Eingabe!J25="",ISTEXT(Eingabe!J25)=TRUE),0,Eingabe!J$12)</f>
        <v>0</v>
      </c>
      <c r="K15" s="9">
        <f>IF(OR(Eingabe!K25="",ISTEXT(Eingabe!K25)=TRUE),0,Eingabe!K$12)</f>
        <v>0</v>
      </c>
      <c r="L15" s="9">
        <f>IF(OR(Eingabe!L25="",ISTEXT(Eingabe!L25)=TRUE),0,Eingabe!L$12)</f>
        <v>0</v>
      </c>
      <c r="M15" s="9">
        <f>IF(OR(Eingabe!M25="",ISTEXT(Eingabe!M25)=TRUE),0,Eingabe!M$12)</f>
        <v>0</v>
      </c>
      <c r="N15" s="9">
        <f>IF(OR(Eingabe!N25="",ISTEXT(Eingabe!N25)=TRUE),0,Eingabe!N$12)</f>
        <v>0</v>
      </c>
      <c r="O15" s="9">
        <f>IF(OR(Eingabe!O25="",ISTEXT(Eingabe!O25)=TRUE),0,Eingabe!O$12)</f>
        <v>0</v>
      </c>
      <c r="P15" s="9">
        <f>IF(OR(Eingabe!P25="",ISTEXT(Eingabe!P25)=TRUE),0,Eingabe!P$12)</f>
        <v>0</v>
      </c>
      <c r="Q15" s="9">
        <f>IF(OR(Eingabe!Q25="",ISTEXT(Eingabe!Q25)=TRUE),0,Eingabe!Q$12)</f>
        <v>0</v>
      </c>
      <c r="R15" s="9">
        <f>IF(OR(Eingabe!R25="",ISTEXT(Eingabe!R25)=TRUE),0,Eingabe!R$12)</f>
        <v>0</v>
      </c>
      <c r="S15" s="9">
        <f>IF(OR(Eingabe!S25="",ISTEXT(Eingabe!S25)=TRUE),0,Eingabe!S$12)</f>
        <v>0</v>
      </c>
      <c r="T15" s="9">
        <f>IF(OR(Eingabe!T25="",ISTEXT(Eingabe!T25)=TRUE),0,Eingabe!T$12)</f>
        <v>0</v>
      </c>
      <c r="U15" s="9">
        <f>IF(OR(Eingabe!U25="",ISTEXT(Eingabe!U25)=TRUE),0,Eingabe!U$12)</f>
        <v>0</v>
      </c>
      <c r="V15" s="9">
        <f>IF(OR(Eingabe!V25="",ISTEXT(Eingabe!V25)=TRUE),0,Eingabe!V$12)</f>
        <v>0</v>
      </c>
      <c r="W15" s="9">
        <f>IF(OR(Eingabe!W25="",ISTEXT(Eingabe!W25)=TRUE),0,Eingabe!W$12)</f>
        <v>0</v>
      </c>
      <c r="X15" s="9">
        <f>IF(OR(Eingabe!X25="",ISTEXT(Eingabe!X25)=TRUE),0,Eingabe!X$12)</f>
        <v>0</v>
      </c>
      <c r="Y15" s="9">
        <f>IF(OR(Eingabe!Y25="",ISTEXT(Eingabe!Y25)=TRUE),0,Eingabe!Y$12)</f>
        <v>0</v>
      </c>
      <c r="Z15" s="9">
        <f>IF(OR(Eingabe!Z25="",ISTEXT(Eingabe!Z25)=TRUE),0,Eingabe!Z$12)</f>
        <v>0</v>
      </c>
      <c r="AA15" s="9">
        <f>IF(OR(Eingabe!AA25="",ISTEXT(Eingabe!AA25)=TRUE),0,Eingabe!AA$12)</f>
        <v>0</v>
      </c>
      <c r="AB15" s="9">
        <f>IF(OR(Eingabe!AB25="",ISTEXT(Eingabe!AB25)=TRUE),0,Eingabe!AB$12)</f>
        <v>0</v>
      </c>
      <c r="AC15" s="9">
        <f>IF(OR(Eingabe!AC25="",ISTEXT(Eingabe!AC25)=TRUE),0,Eingabe!AC$12)</f>
        <v>0</v>
      </c>
      <c r="AD15" s="9">
        <f>IF(OR(Eingabe!AD25="",ISTEXT(Eingabe!AD25)=TRUE),0,Eingabe!AD$12)</f>
        <v>0</v>
      </c>
      <c r="AE15" s="9">
        <f>IF(OR(Eingabe!AE25="",ISTEXT(Eingabe!AE25)=TRUE),0,Eingabe!AE$12)</f>
        <v>0</v>
      </c>
      <c r="AF15" s="9">
        <f>IF(OR(Eingabe!AF25="",ISTEXT(Eingabe!AF25)=TRUE),0,Eingabe!AF$12)</f>
        <v>0</v>
      </c>
      <c r="AG15" s="9">
        <f>IF(OR(Eingabe!AG25="",ISTEXT(Eingabe!AG25)=TRUE),0,Eingabe!AG$12)</f>
        <v>0</v>
      </c>
      <c r="AH15" s="9">
        <f>IF(OR(Eingabe!AH25="",ISTEXT(Eingabe!AH25)=TRUE),0,Eingabe!AH$12)</f>
        <v>0</v>
      </c>
      <c r="AI15" s="9">
        <f>IF(OR(Eingabe!AI25="",ISTEXT(Eingabe!AI25)=TRUE),0,Eingabe!AI$12)</f>
        <v>0</v>
      </c>
      <c r="AJ15" s="9">
        <f>IF(OR(Eingabe!AJ25="",ISTEXT(Eingabe!AJ25)=TRUE),0,Eingabe!AJ$12)</f>
        <v>0</v>
      </c>
      <c r="AK15" s="9">
        <f>IF(OR(Eingabe!AK25="",ISTEXT(Eingabe!AK25)=TRUE),0,Eingabe!AK$12)</f>
        <v>0</v>
      </c>
      <c r="AL15" s="9">
        <f>IF(OR(Eingabe!AL25="",ISTEXT(Eingabe!AL25)=TRUE),0,Eingabe!AL$12)</f>
        <v>0</v>
      </c>
      <c r="AM15" s="9">
        <f>IF(OR(Eingabe!AM25="",ISTEXT(Eingabe!AM25)=TRUE),0,Eingabe!AM$12)</f>
        <v>0</v>
      </c>
      <c r="AN15" s="9">
        <f>IF(OR(Eingabe!AN25="",ISTEXT(Eingabe!AN25)=TRUE),0,Eingabe!AN$12)</f>
        <v>0</v>
      </c>
      <c r="AO15" s="9">
        <f>IF(OR(Eingabe!AO25="",ISTEXT(Eingabe!AO25)=TRUE),0,Eingabe!AO$12)</f>
        <v>0</v>
      </c>
      <c r="AP15" s="9">
        <f>IF(OR(Eingabe!AP25="",ISTEXT(Eingabe!AP25)=TRUE),0,Eingabe!AP$12)</f>
        <v>0</v>
      </c>
      <c r="AQ15" s="9">
        <f>IF(OR(Eingabe!AQ25="",ISTEXT(Eingabe!AQ25)=TRUE),0,Eingabe!AQ$12)</f>
        <v>0</v>
      </c>
      <c r="AR15" s="9">
        <f>IF(OR(Eingabe!AR25="",ISTEXT(Eingabe!AR25)=TRUE),0,Eingabe!AR$12)</f>
        <v>0</v>
      </c>
      <c r="AS15" s="9">
        <f>IF(OR(Eingabe!AS25="",ISTEXT(Eingabe!AS25)=TRUE),0,Eingabe!AS$12)</f>
        <v>0</v>
      </c>
      <c r="AT15" s="9">
        <f>IF(OR(Eingabe!AT25="",ISTEXT(Eingabe!AT25)=TRUE),0,Eingabe!AT$12)</f>
        <v>0</v>
      </c>
      <c r="AU15" s="9">
        <f>IF(OR(Eingabe!AU25="",ISTEXT(Eingabe!AU25)=TRUE),0,Eingabe!AU$12)</f>
        <v>0</v>
      </c>
      <c r="AV15" s="9">
        <f>IF(OR(Eingabe!AV25="",ISTEXT(Eingabe!AV25)=TRUE),0,Eingabe!AV$12)</f>
        <v>0</v>
      </c>
      <c r="AW15" s="9">
        <f>IF(OR(Eingabe!AW25="",ISTEXT(Eingabe!AW25)=TRUE),0,Eingabe!AW$12)</f>
        <v>0</v>
      </c>
      <c r="AX15" s="9">
        <f>IF(OR(Eingabe!AX25="",ISTEXT(Eingabe!AX25)=TRUE),0,Eingabe!AX$12)</f>
        <v>0</v>
      </c>
      <c r="AY15" s="9">
        <f>IF(OR(Eingabe!AY25="",ISTEXT(Eingabe!AY25)=TRUE),0,Eingabe!AY$12)</f>
        <v>0</v>
      </c>
      <c r="AZ15" s="9">
        <f>IF(OR(Eingabe!AZ25="",ISTEXT(Eingabe!AZ25)=TRUE),0,Eingabe!AZ$12)</f>
        <v>0</v>
      </c>
      <c r="BA15" s="9">
        <f>IF(OR(Eingabe!BA25="",ISTEXT(Eingabe!BA25)=TRUE),0,Eingabe!BA$12)</f>
        <v>0</v>
      </c>
      <c r="BB15" s="9">
        <f>IF(OR(Eingabe!BB25="",ISTEXT(Eingabe!BB25)=TRUE),0,Eingabe!BB$12)</f>
        <v>0</v>
      </c>
      <c r="BC15" s="9">
        <f>IF(OR(Eingabe!BC25="",ISTEXT(Eingabe!BC25)=TRUE),0,Eingabe!BC$12)</f>
        <v>0</v>
      </c>
      <c r="BD15" s="9">
        <f>IF(OR(Eingabe!BD25="",ISTEXT(Eingabe!BD25)=TRUE),0,Eingabe!BD$12)</f>
        <v>0</v>
      </c>
      <c r="BE15" s="9">
        <f>IF(OR(Eingabe!BE25="",ISTEXT(Eingabe!BE25)=TRUE),0,Eingabe!BE$12)</f>
        <v>0</v>
      </c>
      <c r="BF15" s="9">
        <f>IF(OR(Eingabe!BF25="",ISTEXT(Eingabe!BF25)=TRUE),0,Eingabe!BF$12)</f>
        <v>0</v>
      </c>
      <c r="BG15" s="9">
        <f>IF(OR(Eingabe!BG25="",ISTEXT(Eingabe!BG25)=TRUE),0,Eingabe!BG$12)</f>
        <v>0</v>
      </c>
      <c r="BH15" s="9">
        <f>IF(OR(Eingabe!BH25="",ISTEXT(Eingabe!BH25)=TRUE),0,Eingabe!BH$12)</f>
        <v>0</v>
      </c>
      <c r="BI15" s="9">
        <f>IF(OR(Eingabe!BI25="",ISTEXT(Eingabe!BI25)=TRUE),0,Eingabe!BI$12)</f>
        <v>0</v>
      </c>
      <c r="BJ15" s="9">
        <f>IF(OR(Eingabe!BJ25="",ISTEXT(Eingabe!BJ25)=TRUE),0,Eingabe!BJ$12)</f>
        <v>0</v>
      </c>
      <c r="BK15" s="9">
        <f>IF(OR(Eingabe!BK25="",ISTEXT(Eingabe!BK25)=TRUE),0,Eingabe!BK$12)</f>
        <v>0</v>
      </c>
      <c r="BL15" s="9">
        <f>IF(OR(Eingabe!BL25="",ISTEXT(Eingabe!BL25)=TRUE),0,Eingabe!BL$12)</f>
        <v>0</v>
      </c>
      <c r="BM15" s="9">
        <f>IF(OR(Eingabe!BM25="",ISTEXT(Eingabe!BM25)=TRUE),0,Eingabe!BM$12)</f>
        <v>0</v>
      </c>
      <c r="BN15" s="9">
        <f>IF(OR(Eingabe!BN25="",ISTEXT(Eingabe!BN25)=TRUE),0,Eingabe!BN$12)</f>
        <v>0</v>
      </c>
      <c r="BO15" s="9">
        <f>IF(OR(Eingabe!BO25="",ISTEXT(Eingabe!BO25)=TRUE),0,Eingabe!BO$12)</f>
        <v>0</v>
      </c>
      <c r="BP15" s="9">
        <f>IF(OR(Eingabe!BP25="",ISTEXT(Eingabe!BP25)=TRUE),0,Eingabe!BP$12)</f>
        <v>0</v>
      </c>
      <c r="BQ15" s="9">
        <f>IF(OR(Eingabe!BQ25="",ISTEXT(Eingabe!BQ25)=TRUE),0,Eingabe!BQ$12)</f>
        <v>0</v>
      </c>
      <c r="BR15" s="9">
        <f>IF(OR(Eingabe!BR25="",ISTEXT(Eingabe!BR25)=TRUE),0,Eingabe!BR$12)</f>
        <v>0</v>
      </c>
      <c r="BS15" s="9">
        <f>IF(OR(Eingabe!BS25="",ISTEXT(Eingabe!BS25)=TRUE),0,Eingabe!BS$12)</f>
        <v>0</v>
      </c>
      <c r="BT15" s="9">
        <f>IF(OR(Eingabe!BT25="",ISTEXT(Eingabe!BT25)=TRUE),0,Eingabe!BT$12)</f>
        <v>0</v>
      </c>
      <c r="BU15" s="9">
        <f>IF(OR(Eingabe!BU25="",ISTEXT(Eingabe!BU25)=TRUE),0,Eingabe!BU$12)</f>
        <v>0</v>
      </c>
      <c r="BV15" s="9">
        <f>IF(OR(Eingabe!BV25="",ISTEXT(Eingabe!BV25)=TRUE),0,Eingabe!BV$12)</f>
        <v>0</v>
      </c>
      <c r="BW15" s="9">
        <f>IF(OR(Eingabe!BW25="",ISTEXT(Eingabe!BW25)=TRUE),0,Eingabe!BW$12)</f>
        <v>0</v>
      </c>
      <c r="BX15" s="9">
        <f>IF(OR(Eingabe!BX25="",ISTEXT(Eingabe!BX25)=TRUE),0,Eingabe!BX$12)</f>
        <v>0</v>
      </c>
      <c r="BY15" s="9">
        <f>IF(OR(Eingabe!BY25="",ISTEXT(Eingabe!BY25)=TRUE),0,Eingabe!BY$12)</f>
        <v>0</v>
      </c>
      <c r="BZ15" s="9">
        <f>IF(OR(Eingabe!BZ25="",ISTEXT(Eingabe!BZ25)=TRUE),0,Eingabe!BZ$12)</f>
        <v>0</v>
      </c>
      <c r="CA15" s="9">
        <f>IF(OR(Eingabe!CA25="",ISTEXT(Eingabe!CA25)=TRUE),0,Eingabe!CA$12)</f>
        <v>0</v>
      </c>
      <c r="CB15" s="9">
        <f>IF(OR(Eingabe!CB25="",ISTEXT(Eingabe!CB25)=TRUE),0,Eingabe!CB$12)</f>
        <v>0</v>
      </c>
      <c r="CC15" s="9">
        <f>IF(OR(Eingabe!CC25="",ISTEXT(Eingabe!CC25)=TRUE),0,Eingabe!CC$12)</f>
        <v>0</v>
      </c>
      <c r="CD15" s="9">
        <f>IF(OR(Eingabe!CD25="",ISTEXT(Eingabe!CD25)=TRUE),0,Eingabe!CD$12)</f>
        <v>0</v>
      </c>
      <c r="CE15" s="9">
        <f>IF(OR(Eingabe!CE25="",ISTEXT(Eingabe!CE25)=TRUE),0,Eingabe!CE$12)</f>
        <v>0</v>
      </c>
      <c r="CF15" s="9">
        <f>IF(OR(Eingabe!CF25="",ISTEXT(Eingabe!CF25)=TRUE),0,Eingabe!CF$12)</f>
        <v>0</v>
      </c>
      <c r="CG15" s="9">
        <f>IF(OR(Eingabe!CG25="",ISTEXT(Eingabe!CG25)=TRUE),0,Eingabe!CG$12)</f>
        <v>0</v>
      </c>
      <c r="CH15" s="9">
        <f>IF(OR(Eingabe!CH25="",ISTEXT(Eingabe!CH25)=TRUE),0,Eingabe!CH$12)</f>
        <v>0</v>
      </c>
      <c r="CI15" s="9">
        <f>IF(OR(Eingabe!CI25="",ISTEXT(Eingabe!CI25)=TRUE),0,Eingabe!CI$12)</f>
        <v>0</v>
      </c>
      <c r="CJ15" s="9">
        <f>IF(OR(Eingabe!CJ25="",ISTEXT(Eingabe!CJ25)=TRUE),0,Eingabe!CJ$12)</f>
        <v>0</v>
      </c>
      <c r="CK15" s="9">
        <f>IF(OR(Eingabe!CK25="",ISTEXT(Eingabe!CK25)=TRUE),0,Eingabe!CK$12)</f>
        <v>0</v>
      </c>
      <c r="CL15" s="9">
        <f>IF(OR(Eingabe!CL25="",ISTEXT(Eingabe!CL25)=TRUE),0,Eingabe!CL$12)</f>
        <v>0</v>
      </c>
      <c r="CM15" s="9">
        <f>IF(OR(Eingabe!CM25="",ISTEXT(Eingabe!CM25)=TRUE),0,Eingabe!CM$12)</f>
        <v>0</v>
      </c>
      <c r="CN15" s="9">
        <f>IF(OR(Eingabe!CN25="",ISTEXT(Eingabe!CN25)=TRUE),0,Eingabe!CN$12)</f>
        <v>0</v>
      </c>
      <c r="CO15" s="9">
        <f>IF(OR(Eingabe!CO25="",ISTEXT(Eingabe!CO25)=TRUE),0,Eingabe!CO$12)</f>
        <v>0</v>
      </c>
      <c r="CP15" s="9">
        <f>IF(OR(Eingabe!CP25="",ISTEXT(Eingabe!CP25)=TRUE),0,Eingabe!CP$12)</f>
        <v>0</v>
      </c>
      <c r="CQ15" s="9">
        <f>IF(OR(Eingabe!CQ25="",ISTEXT(Eingabe!CQ25)=TRUE),0,Eingabe!CQ$12)</f>
        <v>0</v>
      </c>
      <c r="CR15" s="9">
        <f>IF(OR(Eingabe!CR25="",ISTEXT(Eingabe!CR25)=TRUE),0,Eingabe!CR$12)</f>
        <v>0</v>
      </c>
      <c r="CS15" s="9">
        <f>IF(OR(Eingabe!CS25="",ISTEXT(Eingabe!CS25)=TRUE),0,Eingabe!CS$12)</f>
        <v>0</v>
      </c>
      <c r="CT15" s="9">
        <f>IF(OR(Eingabe!CT25="",ISTEXT(Eingabe!CT25)=TRUE),0,Eingabe!CT$12)</f>
        <v>0</v>
      </c>
      <c r="CU15" s="9">
        <f>IF(OR(Eingabe!CU25="",ISTEXT(Eingabe!CU25)=TRUE),0,Eingabe!CU$12)</f>
        <v>0</v>
      </c>
      <c r="CV15" s="9">
        <f>IF(OR(Eingabe!CV25="",ISTEXT(Eingabe!CV25)=TRUE),0,Eingabe!CV$12)</f>
        <v>0</v>
      </c>
      <c r="CW15" s="9">
        <f>IF(OR(Eingabe!CW25="",ISTEXT(Eingabe!CW25)=TRUE),0,Eingabe!CW$12)</f>
        <v>0</v>
      </c>
      <c r="CX15" s="9">
        <f>IF(OR(Eingabe!CX25="",ISTEXT(Eingabe!CX25)=TRUE),0,Eingabe!CX$12)</f>
        <v>0</v>
      </c>
      <c r="CY15" s="9">
        <f>IF(OR(Eingabe!CY25="",ISTEXT(Eingabe!CY25)=TRUE),0,Eingabe!CY$12)</f>
        <v>0</v>
      </c>
      <c r="CZ15" s="9">
        <f>IF(OR(Eingabe!CZ25="",ISTEXT(Eingabe!CZ25)=TRUE),0,Eingabe!CZ$12)</f>
        <v>0</v>
      </c>
      <c r="DA15" s="9">
        <f>IF(OR(Eingabe!DA25="",ISTEXT(Eingabe!DA25)=TRUE),0,Eingabe!DA$12)</f>
        <v>0</v>
      </c>
      <c r="DB15" s="9">
        <f>IF(OR(Eingabe!DB25="",ISTEXT(Eingabe!DB25)=TRUE),0,Eingabe!DB$12)</f>
        <v>0</v>
      </c>
      <c r="DC15" s="9">
        <f>IF(OR(Eingabe!DC25="",ISTEXT(Eingabe!DC25)=TRUE),0,Eingabe!DC$12)</f>
        <v>0</v>
      </c>
      <c r="DD15" s="9">
        <f>IF(OR(Eingabe!DD25="",ISTEXT(Eingabe!DD25)=TRUE),0,Eingabe!DD$12)</f>
        <v>0</v>
      </c>
      <c r="DE15" s="9">
        <f>IF(OR(Eingabe!DE25="",ISTEXT(Eingabe!DE25)=TRUE),0,Eingabe!DE$12)</f>
        <v>0</v>
      </c>
      <c r="DF15" s="9">
        <f>IF(OR(Eingabe!DF25="",ISTEXT(Eingabe!DF25)=TRUE),0,Eingabe!DF$12)</f>
        <v>0</v>
      </c>
      <c r="DG15" s="9">
        <f>IF(OR(Eingabe!DG25="",ISTEXT(Eingabe!DG25)=TRUE),0,Eingabe!DG$12)</f>
        <v>0</v>
      </c>
      <c r="DH15" s="9">
        <f>IF(OR(Eingabe!DH25="",ISTEXT(Eingabe!DH25)=TRUE),0,Eingabe!DH$12)</f>
        <v>0</v>
      </c>
      <c r="DI15" s="9">
        <f>IF(OR(Eingabe!DI25="",ISTEXT(Eingabe!DI25)=TRUE),0,Eingabe!DI$12)</f>
        <v>0</v>
      </c>
      <c r="DJ15" s="9">
        <f>IF(OR(Eingabe!DJ25="",ISTEXT(Eingabe!DJ25)=TRUE),0,Eingabe!DJ$12)</f>
        <v>0</v>
      </c>
      <c r="DK15" s="9">
        <f>IF(OR(Eingabe!DK25="",ISTEXT(Eingabe!DK25)=TRUE),0,Eingabe!DK$12)</f>
        <v>0</v>
      </c>
      <c r="DL15" s="9">
        <f>IF(OR(Eingabe!DL25="",ISTEXT(Eingabe!DL25)=TRUE),0,Eingabe!DL$12)</f>
        <v>0</v>
      </c>
      <c r="DM15" s="9">
        <f>IF(OR(Eingabe!DM25="",ISTEXT(Eingabe!DM25)=TRUE),0,Eingabe!DM$12)</f>
        <v>0</v>
      </c>
      <c r="DN15" s="9">
        <f>IF(OR(Eingabe!DN25="",ISTEXT(Eingabe!DN25)=TRUE),0,Eingabe!DN$12)</f>
        <v>0</v>
      </c>
      <c r="DO15" s="9">
        <f>IF(OR(Eingabe!DO25="",ISTEXT(Eingabe!DO25)=TRUE),0,Eingabe!DO$12)</f>
        <v>0</v>
      </c>
      <c r="DP15" s="9">
        <f>IF(OR(Eingabe!DP25="",ISTEXT(Eingabe!DP25)=TRUE),0,Eingabe!DP$12)</f>
        <v>0</v>
      </c>
      <c r="DQ15" s="9">
        <f>IF(OR(Eingabe!DQ25="",ISTEXT(Eingabe!DQ25)=TRUE),0,Eingabe!DQ$12)</f>
        <v>0</v>
      </c>
      <c r="DR15" s="9">
        <f>IF(OR(Eingabe!DR25="",ISTEXT(Eingabe!DR25)=TRUE),0,Eingabe!DR$12)</f>
        <v>0</v>
      </c>
      <c r="DS15" s="9">
        <f>IF(OR(Eingabe!DS25="",ISTEXT(Eingabe!DS25)=TRUE),0,Eingabe!DS$12)</f>
        <v>0</v>
      </c>
      <c r="DT15" s="9">
        <f>IF(OR(Eingabe!DT25="",ISTEXT(Eingabe!DT25)=TRUE),0,Eingabe!DT$12)</f>
        <v>0</v>
      </c>
      <c r="DU15" s="9">
        <f>IF(OR(Eingabe!DU25="",ISTEXT(Eingabe!DU25)=TRUE),0,Eingabe!DU$12)</f>
        <v>0</v>
      </c>
      <c r="DV15" s="9">
        <f>IF(OR(Eingabe!DV25="",ISTEXT(Eingabe!DV25)=TRUE),0,Eingabe!DV$12)</f>
        <v>0</v>
      </c>
      <c r="DW15" s="9">
        <f>IF(OR(Eingabe!DW25="",ISTEXT(Eingabe!DW25)=TRUE),0,Eingabe!DW$12)</f>
        <v>0</v>
      </c>
      <c r="DX15" s="9">
        <f>IF(OR(Eingabe!DX25="",ISTEXT(Eingabe!DX25)=TRUE),0,Eingabe!DX$12)</f>
        <v>0</v>
      </c>
      <c r="DY15" s="9">
        <f>IF(OR(Eingabe!DY25="",ISTEXT(Eingabe!DY25)=TRUE),0,Eingabe!DY$12)</f>
        <v>0</v>
      </c>
      <c r="DZ15" s="9">
        <f>IF(OR(Eingabe!DZ25="",ISTEXT(Eingabe!DZ25)=TRUE),0,Eingabe!DZ$12)</f>
        <v>0</v>
      </c>
      <c r="EA15" s="9">
        <f>IF(OR(Eingabe!EA25="",ISTEXT(Eingabe!EA25)=TRUE),0,Eingabe!EA$12)</f>
        <v>0</v>
      </c>
      <c r="EB15" s="9">
        <f>IF(OR(Eingabe!EB25="",ISTEXT(Eingabe!EB25)=TRUE),0,Eingabe!EB$12)</f>
        <v>0</v>
      </c>
      <c r="EC15" s="9">
        <f>IF(OR(Eingabe!EC25="",ISTEXT(Eingabe!EC25)=TRUE),0,Eingabe!EC$12)</f>
        <v>0</v>
      </c>
      <c r="ED15" s="9">
        <f>IF(OR(Eingabe!ED25="",ISTEXT(Eingabe!ED25)=TRUE),0,Eingabe!ED$12)</f>
        <v>0</v>
      </c>
      <c r="EE15" s="9">
        <f>IF(OR(Eingabe!EE25="",ISTEXT(Eingabe!EE25)=TRUE),0,Eingabe!EE$12)</f>
        <v>0</v>
      </c>
      <c r="EF15" s="9">
        <f>IF(OR(Eingabe!EF25="",ISTEXT(Eingabe!EF25)=TRUE),0,Eingabe!EF$12)</f>
        <v>0</v>
      </c>
      <c r="EG15" s="9">
        <f>IF(OR(Eingabe!EG25="",ISTEXT(Eingabe!EG25)=TRUE),0,Eingabe!EG$12)</f>
        <v>0</v>
      </c>
      <c r="EH15" s="9">
        <f>IF(OR(Eingabe!EH25="",ISTEXT(Eingabe!EH25)=TRUE),0,Eingabe!EH$12)</f>
        <v>0</v>
      </c>
      <c r="EI15" s="9">
        <f>IF(OR(Eingabe!EI25="",ISTEXT(Eingabe!EI25)=TRUE),0,Eingabe!EI$12)</f>
        <v>0</v>
      </c>
      <c r="EJ15" s="9">
        <f>IF(OR(Eingabe!EJ25="",ISTEXT(Eingabe!EJ25)=TRUE),0,Eingabe!EJ$12)</f>
        <v>0</v>
      </c>
      <c r="EK15" s="9">
        <f>IF(OR(Eingabe!EK25="",ISTEXT(Eingabe!EK25)=TRUE),0,Eingabe!EK$12)</f>
        <v>0</v>
      </c>
      <c r="EL15" s="9">
        <f>IF(OR(Eingabe!EL25="",ISTEXT(Eingabe!EL25)=TRUE),0,Eingabe!EL$12)</f>
        <v>0</v>
      </c>
      <c r="EM15" s="9">
        <f>IF(OR(Eingabe!EM25="",ISTEXT(Eingabe!EM25)=TRUE),0,Eingabe!EM$12)</f>
        <v>0</v>
      </c>
      <c r="EN15" s="9">
        <f>IF(OR(Eingabe!EN25="",ISTEXT(Eingabe!EN25)=TRUE),0,Eingabe!EN$12)</f>
        <v>0</v>
      </c>
      <c r="EO15" s="9">
        <f>IF(OR(Eingabe!EO25="",ISTEXT(Eingabe!EO25)=TRUE),0,Eingabe!EO$12)</f>
        <v>0</v>
      </c>
      <c r="EP15" s="9">
        <f>IF(OR(Eingabe!EP25="",ISTEXT(Eingabe!EP25)=TRUE),0,Eingabe!EP$12)</f>
        <v>0</v>
      </c>
      <c r="EQ15" s="9">
        <f>IF(OR(Eingabe!EQ25="",ISTEXT(Eingabe!EQ25)=TRUE),0,Eingabe!EQ$12)</f>
        <v>0</v>
      </c>
      <c r="ER15" s="9">
        <f>IF(OR(Eingabe!ER25="",ISTEXT(Eingabe!ER25)=TRUE),0,Eingabe!ER$12)</f>
        <v>0</v>
      </c>
      <c r="ES15" s="9">
        <f>IF(OR(Eingabe!ES25="",ISTEXT(Eingabe!ES25)=TRUE),0,Eingabe!ES$12)</f>
        <v>0</v>
      </c>
      <c r="ET15" s="9">
        <f>IF(OR(Eingabe!ET25="",ISTEXT(Eingabe!ET25)=TRUE),0,Eingabe!ET$12)</f>
        <v>0</v>
      </c>
      <c r="EU15" s="9">
        <f>IF(OR(Eingabe!EU25="",ISTEXT(Eingabe!EU25)=TRUE),0,Eingabe!EU$12)</f>
        <v>0</v>
      </c>
      <c r="EV15" s="9">
        <f>IF(OR(Eingabe!EV25="",ISTEXT(Eingabe!EV25)=TRUE),0,Eingabe!EV$12)</f>
        <v>0</v>
      </c>
      <c r="EW15" s="9">
        <f>IF(OR(Eingabe!EW25="",ISTEXT(Eingabe!EW25)=TRUE),0,Eingabe!EW$12)</f>
        <v>0</v>
      </c>
      <c r="EX15" s="9">
        <f>IF(OR(Eingabe!EX25="",ISTEXT(Eingabe!EX25)=TRUE),0,Eingabe!EX$12)</f>
        <v>0</v>
      </c>
      <c r="EY15" s="9">
        <f>IF(OR(Eingabe!EY25="",ISTEXT(Eingabe!EY25)=TRUE),0,Eingabe!EY$12)</f>
        <v>0</v>
      </c>
      <c r="EZ15" s="9">
        <f>IF(OR(Eingabe!EZ25="",ISTEXT(Eingabe!EZ25)=TRUE),0,Eingabe!EZ$12)</f>
        <v>0</v>
      </c>
    </row>
    <row r="16" spans="2:156" ht="15.75" thickBot="1" x14ac:dyDescent="0.3">
      <c r="B16" s="7">
        <f>Eingabe!B26</f>
        <v>0</v>
      </c>
      <c r="C16" s="5">
        <f>Eingabe!C26</f>
        <v>0</v>
      </c>
      <c r="D16" s="9">
        <f ca="1">IF(Eingabe!D26="",0,Eingabe!D$12)</f>
        <v>0</v>
      </c>
      <c r="E16" s="9">
        <f ca="1">IF(Eingabe!E26="",0,Eingabe!E$12)</f>
        <v>0</v>
      </c>
      <c r="F16" s="9">
        <f ca="1">IF(Eingabe!F26="",0,Eingabe!F$12)</f>
        <v>0</v>
      </c>
      <c r="G16" s="9">
        <f ca="1">IF(Eingabe!G26="",0,Eingabe!G$12)</f>
        <v>0</v>
      </c>
      <c r="H16" s="9">
        <f>IF(OR(Eingabe!H26="",ISTEXT(Eingabe!H26)=TRUE),0,Eingabe!H$12)</f>
        <v>0</v>
      </c>
      <c r="I16" s="9">
        <f>IF(OR(Eingabe!I26="",ISTEXT(Eingabe!I26)=TRUE),0,Eingabe!I$12)</f>
        <v>0</v>
      </c>
      <c r="J16" s="9">
        <f>IF(OR(Eingabe!J26="",ISTEXT(Eingabe!J26)=TRUE),0,Eingabe!J$12)</f>
        <v>0</v>
      </c>
      <c r="K16" s="9">
        <f>IF(OR(Eingabe!K26="",ISTEXT(Eingabe!K26)=TRUE),0,Eingabe!K$12)</f>
        <v>0</v>
      </c>
      <c r="L16" s="9">
        <f>IF(OR(Eingabe!L26="",ISTEXT(Eingabe!L26)=TRUE),0,Eingabe!L$12)</f>
        <v>0</v>
      </c>
      <c r="M16" s="9">
        <f>IF(OR(Eingabe!M26="",ISTEXT(Eingabe!M26)=TRUE),0,Eingabe!M$12)</f>
        <v>0</v>
      </c>
      <c r="N16" s="9">
        <f>IF(OR(Eingabe!N26="",ISTEXT(Eingabe!N26)=TRUE),0,Eingabe!N$12)</f>
        <v>0</v>
      </c>
      <c r="O16" s="9">
        <f>IF(OR(Eingabe!O26="",ISTEXT(Eingabe!O26)=TRUE),0,Eingabe!O$12)</f>
        <v>0</v>
      </c>
      <c r="P16" s="9">
        <f>IF(OR(Eingabe!P26="",ISTEXT(Eingabe!P26)=TRUE),0,Eingabe!P$12)</f>
        <v>0</v>
      </c>
      <c r="Q16" s="9">
        <f>IF(OR(Eingabe!Q26="",ISTEXT(Eingabe!Q26)=TRUE),0,Eingabe!Q$12)</f>
        <v>0</v>
      </c>
      <c r="R16" s="9">
        <f>IF(OR(Eingabe!R26="",ISTEXT(Eingabe!R26)=TRUE),0,Eingabe!R$12)</f>
        <v>0</v>
      </c>
      <c r="S16" s="9">
        <f>IF(OR(Eingabe!S26="",ISTEXT(Eingabe!S26)=TRUE),0,Eingabe!S$12)</f>
        <v>0</v>
      </c>
      <c r="T16" s="9">
        <f>IF(OR(Eingabe!T26="",ISTEXT(Eingabe!T26)=TRUE),0,Eingabe!T$12)</f>
        <v>0</v>
      </c>
      <c r="U16" s="9">
        <f>IF(OR(Eingabe!U26="",ISTEXT(Eingabe!U26)=TRUE),0,Eingabe!U$12)</f>
        <v>0</v>
      </c>
      <c r="V16" s="9">
        <f>IF(OR(Eingabe!V26="",ISTEXT(Eingabe!V26)=TRUE),0,Eingabe!V$12)</f>
        <v>0</v>
      </c>
      <c r="W16" s="9">
        <f>IF(OR(Eingabe!W26="",ISTEXT(Eingabe!W26)=TRUE),0,Eingabe!W$12)</f>
        <v>0</v>
      </c>
      <c r="X16" s="9">
        <f>IF(OR(Eingabe!X26="",ISTEXT(Eingabe!X26)=TRUE),0,Eingabe!X$12)</f>
        <v>0</v>
      </c>
      <c r="Y16" s="9">
        <f>IF(OR(Eingabe!Y26="",ISTEXT(Eingabe!Y26)=TRUE),0,Eingabe!Y$12)</f>
        <v>0</v>
      </c>
      <c r="Z16" s="9">
        <f>IF(OR(Eingabe!Z26="",ISTEXT(Eingabe!Z26)=TRUE),0,Eingabe!Z$12)</f>
        <v>0</v>
      </c>
      <c r="AA16" s="9">
        <f>IF(OR(Eingabe!AA26="",ISTEXT(Eingabe!AA26)=TRUE),0,Eingabe!AA$12)</f>
        <v>0</v>
      </c>
      <c r="AB16" s="9">
        <f>IF(OR(Eingabe!AB26="",ISTEXT(Eingabe!AB26)=TRUE),0,Eingabe!AB$12)</f>
        <v>0</v>
      </c>
      <c r="AC16" s="9">
        <f>IF(OR(Eingabe!AC26="",ISTEXT(Eingabe!AC26)=TRUE),0,Eingabe!AC$12)</f>
        <v>0</v>
      </c>
      <c r="AD16" s="9">
        <f>IF(OR(Eingabe!AD26="",ISTEXT(Eingabe!AD26)=TRUE),0,Eingabe!AD$12)</f>
        <v>0</v>
      </c>
      <c r="AE16" s="9">
        <f>IF(OR(Eingabe!AE26="",ISTEXT(Eingabe!AE26)=TRUE),0,Eingabe!AE$12)</f>
        <v>0</v>
      </c>
      <c r="AF16" s="9">
        <f>IF(OR(Eingabe!AF26="",ISTEXT(Eingabe!AF26)=TRUE),0,Eingabe!AF$12)</f>
        <v>0</v>
      </c>
      <c r="AG16" s="9">
        <f>IF(OR(Eingabe!AG26="",ISTEXT(Eingabe!AG26)=TRUE),0,Eingabe!AG$12)</f>
        <v>0</v>
      </c>
      <c r="AH16" s="9">
        <f>IF(OR(Eingabe!AH26="",ISTEXT(Eingabe!AH26)=TRUE),0,Eingabe!AH$12)</f>
        <v>0</v>
      </c>
      <c r="AI16" s="9">
        <f>IF(OR(Eingabe!AI26="",ISTEXT(Eingabe!AI26)=TRUE),0,Eingabe!AI$12)</f>
        <v>0</v>
      </c>
      <c r="AJ16" s="9">
        <f>IF(OR(Eingabe!AJ26="",ISTEXT(Eingabe!AJ26)=TRUE),0,Eingabe!AJ$12)</f>
        <v>0</v>
      </c>
      <c r="AK16" s="9">
        <f>IF(OR(Eingabe!AK26="",ISTEXT(Eingabe!AK26)=TRUE),0,Eingabe!AK$12)</f>
        <v>0</v>
      </c>
      <c r="AL16" s="9">
        <f>IF(OR(Eingabe!AL26="",ISTEXT(Eingabe!AL26)=TRUE),0,Eingabe!AL$12)</f>
        <v>0</v>
      </c>
      <c r="AM16" s="9">
        <f>IF(OR(Eingabe!AM26="",ISTEXT(Eingabe!AM26)=TRUE),0,Eingabe!AM$12)</f>
        <v>0</v>
      </c>
      <c r="AN16" s="9">
        <f>IF(OR(Eingabe!AN26="",ISTEXT(Eingabe!AN26)=TRUE),0,Eingabe!AN$12)</f>
        <v>0</v>
      </c>
      <c r="AO16" s="9">
        <f>IF(OR(Eingabe!AO26="",ISTEXT(Eingabe!AO26)=TRUE),0,Eingabe!AO$12)</f>
        <v>0</v>
      </c>
      <c r="AP16" s="9">
        <f>IF(OR(Eingabe!AP26="",ISTEXT(Eingabe!AP26)=TRUE),0,Eingabe!AP$12)</f>
        <v>0</v>
      </c>
      <c r="AQ16" s="9">
        <f>IF(OR(Eingabe!AQ26="",ISTEXT(Eingabe!AQ26)=TRUE),0,Eingabe!AQ$12)</f>
        <v>0</v>
      </c>
      <c r="AR16" s="9">
        <f>IF(OR(Eingabe!AR26="",ISTEXT(Eingabe!AR26)=TRUE),0,Eingabe!AR$12)</f>
        <v>0</v>
      </c>
      <c r="AS16" s="9">
        <f>IF(OR(Eingabe!AS26="",ISTEXT(Eingabe!AS26)=TRUE),0,Eingabe!AS$12)</f>
        <v>0</v>
      </c>
      <c r="AT16" s="9">
        <f>IF(OR(Eingabe!AT26="",ISTEXT(Eingabe!AT26)=TRUE),0,Eingabe!AT$12)</f>
        <v>0</v>
      </c>
      <c r="AU16" s="9">
        <f>IF(OR(Eingabe!AU26="",ISTEXT(Eingabe!AU26)=TRUE),0,Eingabe!AU$12)</f>
        <v>0</v>
      </c>
      <c r="AV16" s="9">
        <f>IF(OR(Eingabe!AV26="",ISTEXT(Eingabe!AV26)=TRUE),0,Eingabe!AV$12)</f>
        <v>0</v>
      </c>
      <c r="AW16" s="9">
        <f>IF(OR(Eingabe!AW26="",ISTEXT(Eingabe!AW26)=TRUE),0,Eingabe!AW$12)</f>
        <v>0</v>
      </c>
      <c r="AX16" s="9">
        <f>IF(OR(Eingabe!AX26="",ISTEXT(Eingabe!AX26)=TRUE),0,Eingabe!AX$12)</f>
        <v>0</v>
      </c>
      <c r="AY16" s="9">
        <f>IF(OR(Eingabe!AY26="",ISTEXT(Eingabe!AY26)=TRUE),0,Eingabe!AY$12)</f>
        <v>0</v>
      </c>
      <c r="AZ16" s="9">
        <f>IF(OR(Eingabe!AZ26="",ISTEXT(Eingabe!AZ26)=TRUE),0,Eingabe!AZ$12)</f>
        <v>0</v>
      </c>
      <c r="BA16" s="9">
        <f>IF(OR(Eingabe!BA26="",ISTEXT(Eingabe!BA26)=TRUE),0,Eingabe!BA$12)</f>
        <v>0</v>
      </c>
      <c r="BB16" s="9">
        <f>IF(OR(Eingabe!BB26="",ISTEXT(Eingabe!BB26)=TRUE),0,Eingabe!BB$12)</f>
        <v>0</v>
      </c>
      <c r="BC16" s="9">
        <f>IF(OR(Eingabe!BC26="",ISTEXT(Eingabe!BC26)=TRUE),0,Eingabe!BC$12)</f>
        <v>0</v>
      </c>
      <c r="BD16" s="9">
        <f>IF(OR(Eingabe!BD26="",ISTEXT(Eingabe!BD26)=TRUE),0,Eingabe!BD$12)</f>
        <v>0</v>
      </c>
      <c r="BE16" s="9">
        <f>IF(OR(Eingabe!BE26="",ISTEXT(Eingabe!BE26)=TRUE),0,Eingabe!BE$12)</f>
        <v>0</v>
      </c>
      <c r="BF16" s="9">
        <f>IF(OR(Eingabe!BF26="",ISTEXT(Eingabe!BF26)=TRUE),0,Eingabe!BF$12)</f>
        <v>0</v>
      </c>
      <c r="BG16" s="9">
        <f>IF(OR(Eingabe!BG26="",ISTEXT(Eingabe!BG26)=TRUE),0,Eingabe!BG$12)</f>
        <v>0</v>
      </c>
      <c r="BH16" s="9">
        <f>IF(OR(Eingabe!BH26="",ISTEXT(Eingabe!BH26)=TRUE),0,Eingabe!BH$12)</f>
        <v>0</v>
      </c>
      <c r="BI16" s="9">
        <f>IF(OR(Eingabe!BI26="",ISTEXT(Eingabe!BI26)=TRUE),0,Eingabe!BI$12)</f>
        <v>0</v>
      </c>
      <c r="BJ16" s="9">
        <f>IF(OR(Eingabe!BJ26="",ISTEXT(Eingabe!BJ26)=TRUE),0,Eingabe!BJ$12)</f>
        <v>0</v>
      </c>
      <c r="BK16" s="9">
        <f>IF(OR(Eingabe!BK26="",ISTEXT(Eingabe!BK26)=TRUE),0,Eingabe!BK$12)</f>
        <v>0</v>
      </c>
      <c r="BL16" s="9">
        <f>IF(OR(Eingabe!BL26="",ISTEXT(Eingabe!BL26)=TRUE),0,Eingabe!BL$12)</f>
        <v>0</v>
      </c>
      <c r="BM16" s="9">
        <f>IF(OR(Eingabe!BM26="",ISTEXT(Eingabe!BM26)=TRUE),0,Eingabe!BM$12)</f>
        <v>0</v>
      </c>
      <c r="BN16" s="9">
        <f>IF(OR(Eingabe!BN26="",ISTEXT(Eingabe!BN26)=TRUE),0,Eingabe!BN$12)</f>
        <v>0</v>
      </c>
      <c r="BO16" s="9">
        <f>IF(OR(Eingabe!BO26="",ISTEXT(Eingabe!BO26)=TRUE),0,Eingabe!BO$12)</f>
        <v>0</v>
      </c>
      <c r="BP16" s="9">
        <f>IF(OR(Eingabe!BP26="",ISTEXT(Eingabe!BP26)=TRUE),0,Eingabe!BP$12)</f>
        <v>0</v>
      </c>
      <c r="BQ16" s="9">
        <f>IF(OR(Eingabe!BQ26="",ISTEXT(Eingabe!BQ26)=TRUE),0,Eingabe!BQ$12)</f>
        <v>0</v>
      </c>
      <c r="BR16" s="9">
        <f>IF(OR(Eingabe!BR26="",ISTEXT(Eingabe!BR26)=TRUE),0,Eingabe!BR$12)</f>
        <v>0</v>
      </c>
      <c r="BS16" s="9">
        <f>IF(OR(Eingabe!BS26="",ISTEXT(Eingabe!BS26)=TRUE),0,Eingabe!BS$12)</f>
        <v>0</v>
      </c>
      <c r="BT16" s="9">
        <f>IF(OR(Eingabe!BT26="",ISTEXT(Eingabe!BT26)=TRUE),0,Eingabe!BT$12)</f>
        <v>0</v>
      </c>
      <c r="BU16" s="9">
        <f>IF(OR(Eingabe!BU26="",ISTEXT(Eingabe!BU26)=TRUE),0,Eingabe!BU$12)</f>
        <v>0</v>
      </c>
      <c r="BV16" s="9">
        <f>IF(OR(Eingabe!BV26="",ISTEXT(Eingabe!BV26)=TRUE),0,Eingabe!BV$12)</f>
        <v>0</v>
      </c>
      <c r="BW16" s="9">
        <f>IF(OR(Eingabe!BW26="",ISTEXT(Eingabe!BW26)=TRUE),0,Eingabe!BW$12)</f>
        <v>0</v>
      </c>
      <c r="BX16" s="9">
        <f>IF(OR(Eingabe!BX26="",ISTEXT(Eingabe!BX26)=TRUE),0,Eingabe!BX$12)</f>
        <v>0</v>
      </c>
      <c r="BY16" s="9">
        <f>IF(OR(Eingabe!BY26="",ISTEXT(Eingabe!BY26)=TRUE),0,Eingabe!BY$12)</f>
        <v>0</v>
      </c>
      <c r="BZ16" s="9">
        <f>IF(OR(Eingabe!BZ26="",ISTEXT(Eingabe!BZ26)=TRUE),0,Eingabe!BZ$12)</f>
        <v>0</v>
      </c>
      <c r="CA16" s="9">
        <f>IF(OR(Eingabe!CA26="",ISTEXT(Eingabe!CA26)=TRUE),0,Eingabe!CA$12)</f>
        <v>0</v>
      </c>
      <c r="CB16" s="9">
        <f>IF(OR(Eingabe!CB26="",ISTEXT(Eingabe!CB26)=TRUE),0,Eingabe!CB$12)</f>
        <v>0</v>
      </c>
      <c r="CC16" s="9">
        <f>IF(OR(Eingabe!CC26="",ISTEXT(Eingabe!CC26)=TRUE),0,Eingabe!CC$12)</f>
        <v>0</v>
      </c>
      <c r="CD16" s="9">
        <f>IF(OR(Eingabe!CD26="",ISTEXT(Eingabe!CD26)=TRUE),0,Eingabe!CD$12)</f>
        <v>0</v>
      </c>
      <c r="CE16" s="9">
        <f>IF(OR(Eingabe!CE26="",ISTEXT(Eingabe!CE26)=TRUE),0,Eingabe!CE$12)</f>
        <v>0</v>
      </c>
      <c r="CF16" s="9">
        <f>IF(OR(Eingabe!CF26="",ISTEXT(Eingabe!CF26)=TRUE),0,Eingabe!CF$12)</f>
        <v>0</v>
      </c>
      <c r="CG16" s="9">
        <f>IF(OR(Eingabe!CG26="",ISTEXT(Eingabe!CG26)=TRUE),0,Eingabe!CG$12)</f>
        <v>0</v>
      </c>
      <c r="CH16" s="9">
        <f>IF(OR(Eingabe!CH26="",ISTEXT(Eingabe!CH26)=TRUE),0,Eingabe!CH$12)</f>
        <v>0</v>
      </c>
      <c r="CI16" s="9">
        <f>IF(OR(Eingabe!CI26="",ISTEXT(Eingabe!CI26)=TRUE),0,Eingabe!CI$12)</f>
        <v>0</v>
      </c>
      <c r="CJ16" s="9">
        <f>IF(OR(Eingabe!CJ26="",ISTEXT(Eingabe!CJ26)=TRUE),0,Eingabe!CJ$12)</f>
        <v>0</v>
      </c>
      <c r="CK16" s="9">
        <f>IF(OR(Eingabe!CK26="",ISTEXT(Eingabe!CK26)=TRUE),0,Eingabe!CK$12)</f>
        <v>0</v>
      </c>
      <c r="CL16" s="9">
        <f>IF(OR(Eingabe!CL26="",ISTEXT(Eingabe!CL26)=TRUE),0,Eingabe!CL$12)</f>
        <v>0</v>
      </c>
      <c r="CM16" s="9">
        <f>IF(OR(Eingabe!CM26="",ISTEXT(Eingabe!CM26)=TRUE),0,Eingabe!CM$12)</f>
        <v>0</v>
      </c>
      <c r="CN16" s="9">
        <f>IF(OR(Eingabe!CN26="",ISTEXT(Eingabe!CN26)=TRUE),0,Eingabe!CN$12)</f>
        <v>0</v>
      </c>
      <c r="CO16" s="9">
        <f>IF(OR(Eingabe!CO26="",ISTEXT(Eingabe!CO26)=TRUE),0,Eingabe!CO$12)</f>
        <v>0</v>
      </c>
      <c r="CP16" s="9">
        <f>IF(OR(Eingabe!CP26="",ISTEXT(Eingabe!CP26)=TRUE),0,Eingabe!CP$12)</f>
        <v>0</v>
      </c>
      <c r="CQ16" s="9">
        <f>IF(OR(Eingabe!CQ26="",ISTEXT(Eingabe!CQ26)=TRUE),0,Eingabe!CQ$12)</f>
        <v>0</v>
      </c>
      <c r="CR16" s="9">
        <f>IF(OR(Eingabe!CR26="",ISTEXT(Eingabe!CR26)=TRUE),0,Eingabe!CR$12)</f>
        <v>0</v>
      </c>
      <c r="CS16" s="9">
        <f>IF(OR(Eingabe!CS26="",ISTEXT(Eingabe!CS26)=TRUE),0,Eingabe!CS$12)</f>
        <v>0</v>
      </c>
      <c r="CT16" s="9">
        <f>IF(OR(Eingabe!CT26="",ISTEXT(Eingabe!CT26)=TRUE),0,Eingabe!CT$12)</f>
        <v>0</v>
      </c>
      <c r="CU16" s="9">
        <f>IF(OR(Eingabe!CU26="",ISTEXT(Eingabe!CU26)=TRUE),0,Eingabe!CU$12)</f>
        <v>0</v>
      </c>
      <c r="CV16" s="9">
        <f>IF(OR(Eingabe!CV26="",ISTEXT(Eingabe!CV26)=TRUE),0,Eingabe!CV$12)</f>
        <v>0</v>
      </c>
      <c r="CW16" s="9">
        <f>IF(OR(Eingabe!CW26="",ISTEXT(Eingabe!CW26)=TRUE),0,Eingabe!CW$12)</f>
        <v>0</v>
      </c>
      <c r="CX16" s="9">
        <f>IF(OR(Eingabe!CX26="",ISTEXT(Eingabe!CX26)=TRUE),0,Eingabe!CX$12)</f>
        <v>0</v>
      </c>
      <c r="CY16" s="9">
        <f>IF(OR(Eingabe!CY26="",ISTEXT(Eingabe!CY26)=TRUE),0,Eingabe!CY$12)</f>
        <v>0</v>
      </c>
      <c r="CZ16" s="9">
        <f>IF(OR(Eingabe!CZ26="",ISTEXT(Eingabe!CZ26)=TRUE),0,Eingabe!CZ$12)</f>
        <v>0</v>
      </c>
      <c r="DA16" s="9">
        <f>IF(OR(Eingabe!DA26="",ISTEXT(Eingabe!DA26)=TRUE),0,Eingabe!DA$12)</f>
        <v>0</v>
      </c>
      <c r="DB16" s="9">
        <f>IF(OR(Eingabe!DB26="",ISTEXT(Eingabe!DB26)=TRUE),0,Eingabe!DB$12)</f>
        <v>0</v>
      </c>
      <c r="DC16" s="9">
        <f>IF(OR(Eingabe!DC26="",ISTEXT(Eingabe!DC26)=TRUE),0,Eingabe!DC$12)</f>
        <v>0</v>
      </c>
      <c r="DD16" s="9">
        <f>IF(OR(Eingabe!DD26="",ISTEXT(Eingabe!DD26)=TRUE),0,Eingabe!DD$12)</f>
        <v>0</v>
      </c>
      <c r="DE16" s="9">
        <f>IF(OR(Eingabe!DE26="",ISTEXT(Eingabe!DE26)=TRUE),0,Eingabe!DE$12)</f>
        <v>0</v>
      </c>
      <c r="DF16" s="9">
        <f>IF(OR(Eingabe!DF26="",ISTEXT(Eingabe!DF26)=TRUE),0,Eingabe!DF$12)</f>
        <v>0</v>
      </c>
      <c r="DG16" s="9">
        <f>IF(OR(Eingabe!DG26="",ISTEXT(Eingabe!DG26)=TRUE),0,Eingabe!DG$12)</f>
        <v>0</v>
      </c>
      <c r="DH16" s="9">
        <f>IF(OR(Eingabe!DH26="",ISTEXT(Eingabe!DH26)=TRUE),0,Eingabe!DH$12)</f>
        <v>0</v>
      </c>
      <c r="DI16" s="9">
        <f>IF(OR(Eingabe!DI26="",ISTEXT(Eingabe!DI26)=TRUE),0,Eingabe!DI$12)</f>
        <v>0</v>
      </c>
      <c r="DJ16" s="9">
        <f>IF(OR(Eingabe!DJ26="",ISTEXT(Eingabe!DJ26)=TRUE),0,Eingabe!DJ$12)</f>
        <v>0</v>
      </c>
      <c r="DK16" s="9">
        <f>IF(OR(Eingabe!DK26="",ISTEXT(Eingabe!DK26)=TRUE),0,Eingabe!DK$12)</f>
        <v>0</v>
      </c>
      <c r="DL16" s="9">
        <f>IF(OR(Eingabe!DL26="",ISTEXT(Eingabe!DL26)=TRUE),0,Eingabe!DL$12)</f>
        <v>0</v>
      </c>
      <c r="DM16" s="9">
        <f>IF(OR(Eingabe!DM26="",ISTEXT(Eingabe!DM26)=TRUE),0,Eingabe!DM$12)</f>
        <v>0</v>
      </c>
      <c r="DN16" s="9">
        <f>IF(OR(Eingabe!DN26="",ISTEXT(Eingabe!DN26)=TRUE),0,Eingabe!DN$12)</f>
        <v>0</v>
      </c>
      <c r="DO16" s="9">
        <f>IF(OR(Eingabe!DO26="",ISTEXT(Eingabe!DO26)=TRUE),0,Eingabe!DO$12)</f>
        <v>0</v>
      </c>
      <c r="DP16" s="9">
        <f>IF(OR(Eingabe!DP26="",ISTEXT(Eingabe!DP26)=TRUE),0,Eingabe!DP$12)</f>
        <v>0</v>
      </c>
      <c r="DQ16" s="9">
        <f>IF(OR(Eingabe!DQ26="",ISTEXT(Eingabe!DQ26)=TRUE),0,Eingabe!DQ$12)</f>
        <v>0</v>
      </c>
      <c r="DR16" s="9">
        <f>IF(OR(Eingabe!DR26="",ISTEXT(Eingabe!DR26)=TRUE),0,Eingabe!DR$12)</f>
        <v>0</v>
      </c>
      <c r="DS16" s="9">
        <f>IF(OR(Eingabe!DS26="",ISTEXT(Eingabe!DS26)=TRUE),0,Eingabe!DS$12)</f>
        <v>0</v>
      </c>
      <c r="DT16" s="9">
        <f>IF(OR(Eingabe!DT26="",ISTEXT(Eingabe!DT26)=TRUE),0,Eingabe!DT$12)</f>
        <v>0</v>
      </c>
      <c r="DU16" s="9">
        <f>IF(OR(Eingabe!DU26="",ISTEXT(Eingabe!DU26)=TRUE),0,Eingabe!DU$12)</f>
        <v>0</v>
      </c>
      <c r="DV16" s="9">
        <f>IF(OR(Eingabe!DV26="",ISTEXT(Eingabe!DV26)=TRUE),0,Eingabe!DV$12)</f>
        <v>0</v>
      </c>
      <c r="DW16" s="9">
        <f>IF(OR(Eingabe!DW26="",ISTEXT(Eingabe!DW26)=TRUE),0,Eingabe!DW$12)</f>
        <v>0</v>
      </c>
      <c r="DX16" s="9">
        <f>IF(OR(Eingabe!DX26="",ISTEXT(Eingabe!DX26)=TRUE),0,Eingabe!DX$12)</f>
        <v>0</v>
      </c>
      <c r="DY16" s="9">
        <f>IF(OR(Eingabe!DY26="",ISTEXT(Eingabe!DY26)=TRUE),0,Eingabe!DY$12)</f>
        <v>0</v>
      </c>
      <c r="DZ16" s="9">
        <f>IF(OR(Eingabe!DZ26="",ISTEXT(Eingabe!DZ26)=TRUE),0,Eingabe!DZ$12)</f>
        <v>0</v>
      </c>
      <c r="EA16" s="9">
        <f>IF(OR(Eingabe!EA26="",ISTEXT(Eingabe!EA26)=TRUE),0,Eingabe!EA$12)</f>
        <v>0</v>
      </c>
      <c r="EB16" s="9">
        <f>IF(OR(Eingabe!EB26="",ISTEXT(Eingabe!EB26)=TRUE),0,Eingabe!EB$12)</f>
        <v>0</v>
      </c>
      <c r="EC16" s="9">
        <f>IF(OR(Eingabe!EC26="",ISTEXT(Eingabe!EC26)=TRUE),0,Eingabe!EC$12)</f>
        <v>0</v>
      </c>
      <c r="ED16" s="9">
        <f>IF(OR(Eingabe!ED26="",ISTEXT(Eingabe!ED26)=TRUE),0,Eingabe!ED$12)</f>
        <v>0</v>
      </c>
      <c r="EE16" s="9">
        <f>IF(OR(Eingabe!EE26="",ISTEXT(Eingabe!EE26)=TRUE),0,Eingabe!EE$12)</f>
        <v>0</v>
      </c>
      <c r="EF16" s="9">
        <f>IF(OR(Eingabe!EF26="",ISTEXT(Eingabe!EF26)=TRUE),0,Eingabe!EF$12)</f>
        <v>0</v>
      </c>
      <c r="EG16" s="9">
        <f>IF(OR(Eingabe!EG26="",ISTEXT(Eingabe!EG26)=TRUE),0,Eingabe!EG$12)</f>
        <v>0</v>
      </c>
      <c r="EH16" s="9">
        <f>IF(OR(Eingabe!EH26="",ISTEXT(Eingabe!EH26)=TRUE),0,Eingabe!EH$12)</f>
        <v>0</v>
      </c>
      <c r="EI16" s="9">
        <f>IF(OR(Eingabe!EI26="",ISTEXT(Eingabe!EI26)=TRUE),0,Eingabe!EI$12)</f>
        <v>0</v>
      </c>
      <c r="EJ16" s="9">
        <f>IF(OR(Eingabe!EJ26="",ISTEXT(Eingabe!EJ26)=TRUE),0,Eingabe!EJ$12)</f>
        <v>0</v>
      </c>
      <c r="EK16" s="9">
        <f>IF(OR(Eingabe!EK26="",ISTEXT(Eingabe!EK26)=TRUE),0,Eingabe!EK$12)</f>
        <v>0</v>
      </c>
      <c r="EL16" s="9">
        <f>IF(OR(Eingabe!EL26="",ISTEXT(Eingabe!EL26)=TRUE),0,Eingabe!EL$12)</f>
        <v>0</v>
      </c>
      <c r="EM16" s="9">
        <f>IF(OR(Eingabe!EM26="",ISTEXT(Eingabe!EM26)=TRUE),0,Eingabe!EM$12)</f>
        <v>0</v>
      </c>
      <c r="EN16" s="9">
        <f>IF(OR(Eingabe!EN26="",ISTEXT(Eingabe!EN26)=TRUE),0,Eingabe!EN$12)</f>
        <v>0</v>
      </c>
      <c r="EO16" s="9">
        <f>IF(OR(Eingabe!EO26="",ISTEXT(Eingabe!EO26)=TRUE),0,Eingabe!EO$12)</f>
        <v>0</v>
      </c>
      <c r="EP16" s="9">
        <f>IF(OR(Eingabe!EP26="",ISTEXT(Eingabe!EP26)=TRUE),0,Eingabe!EP$12)</f>
        <v>0</v>
      </c>
      <c r="EQ16" s="9">
        <f>IF(OR(Eingabe!EQ26="",ISTEXT(Eingabe!EQ26)=TRUE),0,Eingabe!EQ$12)</f>
        <v>0</v>
      </c>
      <c r="ER16" s="9">
        <f>IF(OR(Eingabe!ER26="",ISTEXT(Eingabe!ER26)=TRUE),0,Eingabe!ER$12)</f>
        <v>0</v>
      </c>
      <c r="ES16" s="9">
        <f>IF(OR(Eingabe!ES26="",ISTEXT(Eingabe!ES26)=TRUE),0,Eingabe!ES$12)</f>
        <v>0</v>
      </c>
      <c r="ET16" s="9">
        <f>IF(OR(Eingabe!ET26="",ISTEXT(Eingabe!ET26)=TRUE),0,Eingabe!ET$12)</f>
        <v>0</v>
      </c>
      <c r="EU16" s="9">
        <f>IF(OR(Eingabe!EU26="",ISTEXT(Eingabe!EU26)=TRUE),0,Eingabe!EU$12)</f>
        <v>0</v>
      </c>
      <c r="EV16" s="9">
        <f>IF(OR(Eingabe!EV26="",ISTEXT(Eingabe!EV26)=TRUE),0,Eingabe!EV$12)</f>
        <v>0</v>
      </c>
      <c r="EW16" s="9">
        <f>IF(OR(Eingabe!EW26="",ISTEXT(Eingabe!EW26)=TRUE),0,Eingabe!EW$12)</f>
        <v>0</v>
      </c>
      <c r="EX16" s="9">
        <f>IF(OR(Eingabe!EX26="",ISTEXT(Eingabe!EX26)=TRUE),0,Eingabe!EX$12)</f>
        <v>0</v>
      </c>
      <c r="EY16" s="9">
        <f>IF(OR(Eingabe!EY26="",ISTEXT(Eingabe!EY26)=TRUE),0,Eingabe!EY$12)</f>
        <v>0</v>
      </c>
      <c r="EZ16" s="9">
        <f>IF(OR(Eingabe!EZ26="",ISTEXT(Eingabe!EZ26)=TRUE),0,Eingabe!EZ$12)</f>
        <v>0</v>
      </c>
    </row>
    <row r="17" spans="2:156" ht="15.75" thickBot="1" x14ac:dyDescent="0.3">
      <c r="B17" s="7">
        <f>Eingabe!B27</f>
        <v>0</v>
      </c>
      <c r="C17" s="5">
        <f>Eingabe!C27</f>
        <v>0</v>
      </c>
      <c r="D17" s="9">
        <f ca="1">IF(Eingabe!D27="",0,Eingabe!D$12)</f>
        <v>0</v>
      </c>
      <c r="E17" s="9">
        <f ca="1">IF(Eingabe!E27="",0,Eingabe!E$12)</f>
        <v>0</v>
      </c>
      <c r="F17" s="9">
        <f ca="1">IF(Eingabe!F27="",0,Eingabe!F$12)</f>
        <v>0</v>
      </c>
      <c r="G17" s="9">
        <f ca="1">IF(Eingabe!G27="",0,Eingabe!G$12)</f>
        <v>0</v>
      </c>
      <c r="H17" s="9">
        <f>IF(OR(Eingabe!H27="",ISTEXT(Eingabe!H27)=TRUE),0,Eingabe!H$12)</f>
        <v>0</v>
      </c>
      <c r="I17" s="9">
        <f>IF(OR(Eingabe!I27="",ISTEXT(Eingabe!I27)=TRUE),0,Eingabe!I$12)</f>
        <v>0</v>
      </c>
      <c r="J17" s="9">
        <f>IF(OR(Eingabe!J27="",ISTEXT(Eingabe!J27)=TRUE),0,Eingabe!J$12)</f>
        <v>0</v>
      </c>
      <c r="K17" s="9">
        <f>IF(OR(Eingabe!K27="",ISTEXT(Eingabe!K27)=TRUE),0,Eingabe!K$12)</f>
        <v>0</v>
      </c>
      <c r="L17" s="9">
        <f>IF(OR(Eingabe!L27="",ISTEXT(Eingabe!L27)=TRUE),0,Eingabe!L$12)</f>
        <v>0</v>
      </c>
      <c r="M17" s="9">
        <f>IF(OR(Eingabe!M27="",ISTEXT(Eingabe!M27)=TRUE),0,Eingabe!M$12)</f>
        <v>0</v>
      </c>
      <c r="N17" s="9">
        <f>IF(OR(Eingabe!N27="",ISTEXT(Eingabe!N27)=TRUE),0,Eingabe!N$12)</f>
        <v>0</v>
      </c>
      <c r="O17" s="9">
        <f>IF(OR(Eingabe!O27="",ISTEXT(Eingabe!O27)=TRUE),0,Eingabe!O$12)</f>
        <v>0</v>
      </c>
      <c r="P17" s="9">
        <f>IF(OR(Eingabe!P27="",ISTEXT(Eingabe!P27)=TRUE),0,Eingabe!P$12)</f>
        <v>0</v>
      </c>
      <c r="Q17" s="9">
        <f>IF(OR(Eingabe!Q27="",ISTEXT(Eingabe!Q27)=TRUE),0,Eingabe!Q$12)</f>
        <v>0</v>
      </c>
      <c r="R17" s="9">
        <f>IF(OR(Eingabe!R27="",ISTEXT(Eingabe!R27)=TRUE),0,Eingabe!R$12)</f>
        <v>0</v>
      </c>
      <c r="S17" s="9">
        <f>IF(OR(Eingabe!S27="",ISTEXT(Eingabe!S27)=TRUE),0,Eingabe!S$12)</f>
        <v>0</v>
      </c>
      <c r="T17" s="9">
        <f>IF(OR(Eingabe!T27="",ISTEXT(Eingabe!T27)=TRUE),0,Eingabe!T$12)</f>
        <v>0</v>
      </c>
      <c r="U17" s="9">
        <f>IF(OR(Eingabe!U27="",ISTEXT(Eingabe!U27)=TRUE),0,Eingabe!U$12)</f>
        <v>0</v>
      </c>
      <c r="V17" s="9">
        <f>IF(OR(Eingabe!V27="",ISTEXT(Eingabe!V27)=TRUE),0,Eingabe!V$12)</f>
        <v>0</v>
      </c>
      <c r="W17" s="9">
        <f>IF(OR(Eingabe!W27="",ISTEXT(Eingabe!W27)=TRUE),0,Eingabe!W$12)</f>
        <v>0</v>
      </c>
      <c r="X17" s="9">
        <f>IF(OR(Eingabe!X27="",ISTEXT(Eingabe!X27)=TRUE),0,Eingabe!X$12)</f>
        <v>0</v>
      </c>
      <c r="Y17" s="9">
        <f>IF(OR(Eingabe!Y27="",ISTEXT(Eingabe!Y27)=TRUE),0,Eingabe!Y$12)</f>
        <v>0</v>
      </c>
      <c r="Z17" s="9">
        <f>IF(OR(Eingabe!Z27="",ISTEXT(Eingabe!Z27)=TRUE),0,Eingabe!Z$12)</f>
        <v>0</v>
      </c>
      <c r="AA17" s="9">
        <f>IF(OR(Eingabe!AA27="",ISTEXT(Eingabe!AA27)=TRUE),0,Eingabe!AA$12)</f>
        <v>0</v>
      </c>
      <c r="AB17" s="9">
        <f>IF(OR(Eingabe!AB27="",ISTEXT(Eingabe!AB27)=TRUE),0,Eingabe!AB$12)</f>
        <v>0</v>
      </c>
      <c r="AC17" s="9">
        <f>IF(OR(Eingabe!AC27="",ISTEXT(Eingabe!AC27)=TRUE),0,Eingabe!AC$12)</f>
        <v>0</v>
      </c>
      <c r="AD17" s="9">
        <f>IF(OR(Eingabe!AD27="",ISTEXT(Eingabe!AD27)=TRUE),0,Eingabe!AD$12)</f>
        <v>0</v>
      </c>
      <c r="AE17" s="9">
        <f>IF(OR(Eingabe!AE27="",ISTEXT(Eingabe!AE27)=TRUE),0,Eingabe!AE$12)</f>
        <v>0</v>
      </c>
      <c r="AF17" s="9">
        <f>IF(OR(Eingabe!AF27="",ISTEXT(Eingabe!AF27)=TRUE),0,Eingabe!AF$12)</f>
        <v>0</v>
      </c>
      <c r="AG17" s="9">
        <f>IF(OR(Eingabe!AG27="",ISTEXT(Eingabe!AG27)=TRUE),0,Eingabe!AG$12)</f>
        <v>0</v>
      </c>
      <c r="AH17" s="9">
        <f>IF(OR(Eingabe!AH27="",ISTEXT(Eingabe!AH27)=TRUE),0,Eingabe!AH$12)</f>
        <v>0</v>
      </c>
      <c r="AI17" s="9">
        <f>IF(OR(Eingabe!AI27="",ISTEXT(Eingabe!AI27)=TRUE),0,Eingabe!AI$12)</f>
        <v>0</v>
      </c>
      <c r="AJ17" s="9">
        <f>IF(OR(Eingabe!AJ27="",ISTEXT(Eingabe!AJ27)=TRUE),0,Eingabe!AJ$12)</f>
        <v>0</v>
      </c>
      <c r="AK17" s="9">
        <f>IF(OR(Eingabe!AK27="",ISTEXT(Eingabe!AK27)=TRUE),0,Eingabe!AK$12)</f>
        <v>0</v>
      </c>
      <c r="AL17" s="9">
        <f>IF(OR(Eingabe!AL27="",ISTEXT(Eingabe!AL27)=TRUE),0,Eingabe!AL$12)</f>
        <v>0</v>
      </c>
      <c r="AM17" s="9">
        <f>IF(OR(Eingabe!AM27="",ISTEXT(Eingabe!AM27)=TRUE),0,Eingabe!AM$12)</f>
        <v>0</v>
      </c>
      <c r="AN17" s="9">
        <f>IF(OR(Eingabe!AN27="",ISTEXT(Eingabe!AN27)=TRUE),0,Eingabe!AN$12)</f>
        <v>0</v>
      </c>
      <c r="AO17" s="9">
        <f>IF(OR(Eingabe!AO27="",ISTEXT(Eingabe!AO27)=TRUE),0,Eingabe!AO$12)</f>
        <v>0</v>
      </c>
      <c r="AP17" s="9">
        <f>IF(OR(Eingabe!AP27="",ISTEXT(Eingabe!AP27)=TRUE),0,Eingabe!AP$12)</f>
        <v>0</v>
      </c>
      <c r="AQ17" s="9">
        <f>IF(OR(Eingabe!AQ27="",ISTEXT(Eingabe!AQ27)=TRUE),0,Eingabe!AQ$12)</f>
        <v>0</v>
      </c>
      <c r="AR17" s="9">
        <f>IF(OR(Eingabe!AR27="",ISTEXT(Eingabe!AR27)=TRUE),0,Eingabe!AR$12)</f>
        <v>0</v>
      </c>
      <c r="AS17" s="9">
        <f>IF(OR(Eingabe!AS27="",ISTEXT(Eingabe!AS27)=TRUE),0,Eingabe!AS$12)</f>
        <v>0</v>
      </c>
      <c r="AT17" s="9">
        <f>IF(OR(Eingabe!AT27="",ISTEXT(Eingabe!AT27)=TRUE),0,Eingabe!AT$12)</f>
        <v>0</v>
      </c>
      <c r="AU17" s="9">
        <f>IF(OR(Eingabe!AU27="",ISTEXT(Eingabe!AU27)=TRUE),0,Eingabe!AU$12)</f>
        <v>0</v>
      </c>
      <c r="AV17" s="9">
        <f>IF(OR(Eingabe!AV27="",ISTEXT(Eingabe!AV27)=TRUE),0,Eingabe!AV$12)</f>
        <v>0</v>
      </c>
      <c r="AW17" s="9">
        <f>IF(OR(Eingabe!AW27="",ISTEXT(Eingabe!AW27)=TRUE),0,Eingabe!AW$12)</f>
        <v>0</v>
      </c>
      <c r="AX17" s="9">
        <f>IF(OR(Eingabe!AX27="",ISTEXT(Eingabe!AX27)=TRUE),0,Eingabe!AX$12)</f>
        <v>0</v>
      </c>
      <c r="AY17" s="9">
        <f>IF(OR(Eingabe!AY27="",ISTEXT(Eingabe!AY27)=TRUE),0,Eingabe!AY$12)</f>
        <v>0</v>
      </c>
      <c r="AZ17" s="9">
        <f>IF(OR(Eingabe!AZ27="",ISTEXT(Eingabe!AZ27)=TRUE),0,Eingabe!AZ$12)</f>
        <v>0</v>
      </c>
      <c r="BA17" s="9">
        <f>IF(OR(Eingabe!BA27="",ISTEXT(Eingabe!BA27)=TRUE),0,Eingabe!BA$12)</f>
        <v>0</v>
      </c>
      <c r="BB17" s="9">
        <f>IF(OR(Eingabe!BB27="",ISTEXT(Eingabe!BB27)=TRUE),0,Eingabe!BB$12)</f>
        <v>0</v>
      </c>
      <c r="BC17" s="9">
        <f>IF(OR(Eingabe!BC27="",ISTEXT(Eingabe!BC27)=TRUE),0,Eingabe!BC$12)</f>
        <v>0</v>
      </c>
      <c r="BD17" s="9">
        <f>IF(OR(Eingabe!BD27="",ISTEXT(Eingabe!BD27)=TRUE),0,Eingabe!BD$12)</f>
        <v>0</v>
      </c>
      <c r="BE17" s="9">
        <f>IF(OR(Eingabe!BE27="",ISTEXT(Eingabe!BE27)=TRUE),0,Eingabe!BE$12)</f>
        <v>0</v>
      </c>
      <c r="BF17" s="9">
        <f>IF(OR(Eingabe!BF27="",ISTEXT(Eingabe!BF27)=TRUE),0,Eingabe!BF$12)</f>
        <v>0</v>
      </c>
      <c r="BG17" s="9">
        <f>IF(OR(Eingabe!BG27="",ISTEXT(Eingabe!BG27)=TRUE),0,Eingabe!BG$12)</f>
        <v>0</v>
      </c>
      <c r="BH17" s="9">
        <f>IF(OR(Eingabe!BH27="",ISTEXT(Eingabe!BH27)=TRUE),0,Eingabe!BH$12)</f>
        <v>0</v>
      </c>
      <c r="BI17" s="9">
        <f>IF(OR(Eingabe!BI27="",ISTEXT(Eingabe!BI27)=TRUE),0,Eingabe!BI$12)</f>
        <v>0</v>
      </c>
      <c r="BJ17" s="9">
        <f>IF(OR(Eingabe!BJ27="",ISTEXT(Eingabe!BJ27)=TRUE),0,Eingabe!BJ$12)</f>
        <v>0</v>
      </c>
      <c r="BK17" s="9">
        <f>IF(OR(Eingabe!BK27="",ISTEXT(Eingabe!BK27)=TRUE),0,Eingabe!BK$12)</f>
        <v>0</v>
      </c>
      <c r="BL17" s="9">
        <f>IF(OR(Eingabe!BL27="",ISTEXT(Eingabe!BL27)=TRUE),0,Eingabe!BL$12)</f>
        <v>0</v>
      </c>
      <c r="BM17" s="9">
        <f>IF(OR(Eingabe!BM27="",ISTEXT(Eingabe!BM27)=TRUE),0,Eingabe!BM$12)</f>
        <v>0</v>
      </c>
      <c r="BN17" s="9">
        <f>IF(OR(Eingabe!BN27="",ISTEXT(Eingabe!BN27)=TRUE),0,Eingabe!BN$12)</f>
        <v>0</v>
      </c>
      <c r="BO17" s="9">
        <f>IF(OR(Eingabe!BO27="",ISTEXT(Eingabe!BO27)=TRUE),0,Eingabe!BO$12)</f>
        <v>0</v>
      </c>
      <c r="BP17" s="9">
        <f>IF(OR(Eingabe!BP27="",ISTEXT(Eingabe!BP27)=TRUE),0,Eingabe!BP$12)</f>
        <v>0</v>
      </c>
      <c r="BQ17" s="9">
        <f>IF(OR(Eingabe!BQ27="",ISTEXT(Eingabe!BQ27)=TRUE),0,Eingabe!BQ$12)</f>
        <v>0</v>
      </c>
      <c r="BR17" s="9">
        <f>IF(OR(Eingabe!BR27="",ISTEXT(Eingabe!BR27)=TRUE),0,Eingabe!BR$12)</f>
        <v>0</v>
      </c>
      <c r="BS17" s="9">
        <f>IF(OR(Eingabe!BS27="",ISTEXT(Eingabe!BS27)=TRUE),0,Eingabe!BS$12)</f>
        <v>0</v>
      </c>
      <c r="BT17" s="9">
        <f>IF(OR(Eingabe!BT27="",ISTEXT(Eingabe!BT27)=TRUE),0,Eingabe!BT$12)</f>
        <v>0</v>
      </c>
      <c r="BU17" s="9">
        <f>IF(OR(Eingabe!BU27="",ISTEXT(Eingabe!BU27)=TRUE),0,Eingabe!BU$12)</f>
        <v>0</v>
      </c>
      <c r="BV17" s="9">
        <f>IF(OR(Eingabe!BV27="",ISTEXT(Eingabe!BV27)=TRUE),0,Eingabe!BV$12)</f>
        <v>0</v>
      </c>
      <c r="BW17" s="9">
        <f>IF(OR(Eingabe!BW27="",ISTEXT(Eingabe!BW27)=TRUE),0,Eingabe!BW$12)</f>
        <v>0</v>
      </c>
      <c r="BX17" s="9">
        <f>IF(OR(Eingabe!BX27="",ISTEXT(Eingabe!BX27)=TRUE),0,Eingabe!BX$12)</f>
        <v>0</v>
      </c>
      <c r="BY17" s="9">
        <f>IF(OR(Eingabe!BY27="",ISTEXT(Eingabe!BY27)=TRUE),0,Eingabe!BY$12)</f>
        <v>0</v>
      </c>
      <c r="BZ17" s="9">
        <f>IF(OR(Eingabe!BZ27="",ISTEXT(Eingabe!BZ27)=TRUE),0,Eingabe!BZ$12)</f>
        <v>0</v>
      </c>
      <c r="CA17" s="9">
        <f>IF(OR(Eingabe!CA27="",ISTEXT(Eingabe!CA27)=TRUE),0,Eingabe!CA$12)</f>
        <v>0</v>
      </c>
      <c r="CB17" s="9">
        <f>IF(OR(Eingabe!CB27="",ISTEXT(Eingabe!CB27)=TRUE),0,Eingabe!CB$12)</f>
        <v>0</v>
      </c>
      <c r="CC17" s="9">
        <f>IF(OR(Eingabe!CC27="",ISTEXT(Eingabe!CC27)=TRUE),0,Eingabe!CC$12)</f>
        <v>0</v>
      </c>
      <c r="CD17" s="9">
        <f>IF(OR(Eingabe!CD27="",ISTEXT(Eingabe!CD27)=TRUE),0,Eingabe!CD$12)</f>
        <v>0</v>
      </c>
      <c r="CE17" s="9">
        <f>IF(OR(Eingabe!CE27="",ISTEXT(Eingabe!CE27)=TRUE),0,Eingabe!CE$12)</f>
        <v>0</v>
      </c>
      <c r="CF17" s="9">
        <f>IF(OR(Eingabe!CF27="",ISTEXT(Eingabe!CF27)=TRUE),0,Eingabe!CF$12)</f>
        <v>0</v>
      </c>
      <c r="CG17" s="9">
        <f>IF(OR(Eingabe!CG27="",ISTEXT(Eingabe!CG27)=TRUE),0,Eingabe!CG$12)</f>
        <v>0</v>
      </c>
      <c r="CH17" s="9">
        <f>IF(OR(Eingabe!CH27="",ISTEXT(Eingabe!CH27)=TRUE),0,Eingabe!CH$12)</f>
        <v>0</v>
      </c>
      <c r="CI17" s="9">
        <f>IF(OR(Eingabe!CI27="",ISTEXT(Eingabe!CI27)=TRUE),0,Eingabe!CI$12)</f>
        <v>0</v>
      </c>
      <c r="CJ17" s="9">
        <f>IF(OR(Eingabe!CJ27="",ISTEXT(Eingabe!CJ27)=TRUE),0,Eingabe!CJ$12)</f>
        <v>0</v>
      </c>
      <c r="CK17" s="9">
        <f>IF(OR(Eingabe!CK27="",ISTEXT(Eingabe!CK27)=TRUE),0,Eingabe!CK$12)</f>
        <v>0</v>
      </c>
      <c r="CL17" s="9">
        <f>IF(OR(Eingabe!CL27="",ISTEXT(Eingabe!CL27)=TRUE),0,Eingabe!CL$12)</f>
        <v>0</v>
      </c>
      <c r="CM17" s="9">
        <f>IF(OR(Eingabe!CM27="",ISTEXT(Eingabe!CM27)=TRUE),0,Eingabe!CM$12)</f>
        <v>0</v>
      </c>
      <c r="CN17" s="9">
        <f>IF(OR(Eingabe!CN27="",ISTEXT(Eingabe!CN27)=TRUE),0,Eingabe!CN$12)</f>
        <v>0</v>
      </c>
      <c r="CO17" s="9">
        <f>IF(OR(Eingabe!CO27="",ISTEXT(Eingabe!CO27)=TRUE),0,Eingabe!CO$12)</f>
        <v>0</v>
      </c>
      <c r="CP17" s="9">
        <f>IF(OR(Eingabe!CP27="",ISTEXT(Eingabe!CP27)=TRUE),0,Eingabe!CP$12)</f>
        <v>0</v>
      </c>
      <c r="CQ17" s="9">
        <f>IF(OR(Eingabe!CQ27="",ISTEXT(Eingabe!CQ27)=TRUE),0,Eingabe!CQ$12)</f>
        <v>0</v>
      </c>
      <c r="CR17" s="9">
        <f>IF(OR(Eingabe!CR27="",ISTEXT(Eingabe!CR27)=TRUE),0,Eingabe!CR$12)</f>
        <v>0</v>
      </c>
      <c r="CS17" s="9">
        <f>IF(OR(Eingabe!CS27="",ISTEXT(Eingabe!CS27)=TRUE),0,Eingabe!CS$12)</f>
        <v>0</v>
      </c>
      <c r="CT17" s="9">
        <f>IF(OR(Eingabe!CT27="",ISTEXT(Eingabe!CT27)=TRUE),0,Eingabe!CT$12)</f>
        <v>0</v>
      </c>
      <c r="CU17" s="9">
        <f>IF(OR(Eingabe!CU27="",ISTEXT(Eingabe!CU27)=TRUE),0,Eingabe!CU$12)</f>
        <v>0</v>
      </c>
      <c r="CV17" s="9">
        <f>IF(OR(Eingabe!CV27="",ISTEXT(Eingabe!CV27)=TRUE),0,Eingabe!CV$12)</f>
        <v>0</v>
      </c>
      <c r="CW17" s="9">
        <f>IF(OR(Eingabe!CW27="",ISTEXT(Eingabe!CW27)=TRUE),0,Eingabe!CW$12)</f>
        <v>0</v>
      </c>
      <c r="CX17" s="9">
        <f>IF(OR(Eingabe!CX27="",ISTEXT(Eingabe!CX27)=TRUE),0,Eingabe!CX$12)</f>
        <v>0</v>
      </c>
      <c r="CY17" s="9">
        <f>IF(OR(Eingabe!CY27="",ISTEXT(Eingabe!CY27)=TRUE),0,Eingabe!CY$12)</f>
        <v>0</v>
      </c>
      <c r="CZ17" s="9">
        <f>IF(OR(Eingabe!CZ27="",ISTEXT(Eingabe!CZ27)=TRUE),0,Eingabe!CZ$12)</f>
        <v>0</v>
      </c>
      <c r="DA17" s="9">
        <f>IF(OR(Eingabe!DA27="",ISTEXT(Eingabe!DA27)=TRUE),0,Eingabe!DA$12)</f>
        <v>0</v>
      </c>
      <c r="DB17" s="9">
        <f>IF(OR(Eingabe!DB27="",ISTEXT(Eingabe!DB27)=TRUE),0,Eingabe!DB$12)</f>
        <v>0</v>
      </c>
      <c r="DC17" s="9">
        <f>IF(OR(Eingabe!DC27="",ISTEXT(Eingabe!DC27)=TRUE),0,Eingabe!DC$12)</f>
        <v>0</v>
      </c>
      <c r="DD17" s="9">
        <f>IF(OR(Eingabe!DD27="",ISTEXT(Eingabe!DD27)=TRUE),0,Eingabe!DD$12)</f>
        <v>0</v>
      </c>
      <c r="DE17" s="9">
        <f>IF(OR(Eingabe!DE27="",ISTEXT(Eingabe!DE27)=TRUE),0,Eingabe!DE$12)</f>
        <v>0</v>
      </c>
      <c r="DF17" s="9">
        <f>IF(OR(Eingabe!DF27="",ISTEXT(Eingabe!DF27)=TRUE),0,Eingabe!DF$12)</f>
        <v>0</v>
      </c>
      <c r="DG17" s="9">
        <f>IF(OR(Eingabe!DG27="",ISTEXT(Eingabe!DG27)=TRUE),0,Eingabe!DG$12)</f>
        <v>0</v>
      </c>
      <c r="DH17" s="9">
        <f>IF(OR(Eingabe!DH27="",ISTEXT(Eingabe!DH27)=TRUE),0,Eingabe!DH$12)</f>
        <v>0</v>
      </c>
      <c r="DI17" s="9">
        <f>IF(OR(Eingabe!DI27="",ISTEXT(Eingabe!DI27)=TRUE),0,Eingabe!DI$12)</f>
        <v>0</v>
      </c>
      <c r="DJ17" s="9">
        <f>IF(OR(Eingabe!DJ27="",ISTEXT(Eingabe!DJ27)=TRUE),0,Eingabe!DJ$12)</f>
        <v>0</v>
      </c>
      <c r="DK17" s="9">
        <f>IF(OR(Eingabe!DK27="",ISTEXT(Eingabe!DK27)=TRUE),0,Eingabe!DK$12)</f>
        <v>0</v>
      </c>
      <c r="DL17" s="9">
        <f>IF(OR(Eingabe!DL27="",ISTEXT(Eingabe!DL27)=TRUE),0,Eingabe!DL$12)</f>
        <v>0</v>
      </c>
      <c r="DM17" s="9">
        <f>IF(OR(Eingabe!DM27="",ISTEXT(Eingabe!DM27)=TRUE),0,Eingabe!DM$12)</f>
        <v>0</v>
      </c>
      <c r="DN17" s="9">
        <f>IF(OR(Eingabe!DN27="",ISTEXT(Eingabe!DN27)=TRUE),0,Eingabe!DN$12)</f>
        <v>0</v>
      </c>
      <c r="DO17" s="9">
        <f>IF(OR(Eingabe!DO27="",ISTEXT(Eingabe!DO27)=TRUE),0,Eingabe!DO$12)</f>
        <v>0</v>
      </c>
      <c r="DP17" s="9">
        <f>IF(OR(Eingabe!DP27="",ISTEXT(Eingabe!DP27)=TRUE),0,Eingabe!DP$12)</f>
        <v>0</v>
      </c>
      <c r="DQ17" s="9">
        <f>IF(OR(Eingabe!DQ27="",ISTEXT(Eingabe!DQ27)=TRUE),0,Eingabe!DQ$12)</f>
        <v>0</v>
      </c>
      <c r="DR17" s="9">
        <f>IF(OR(Eingabe!DR27="",ISTEXT(Eingabe!DR27)=TRUE),0,Eingabe!DR$12)</f>
        <v>0</v>
      </c>
      <c r="DS17" s="9">
        <f>IF(OR(Eingabe!DS27="",ISTEXT(Eingabe!DS27)=TRUE),0,Eingabe!DS$12)</f>
        <v>0</v>
      </c>
      <c r="DT17" s="9">
        <f>IF(OR(Eingabe!DT27="",ISTEXT(Eingabe!DT27)=TRUE),0,Eingabe!DT$12)</f>
        <v>0</v>
      </c>
      <c r="DU17" s="9">
        <f>IF(OR(Eingabe!DU27="",ISTEXT(Eingabe!DU27)=TRUE),0,Eingabe!DU$12)</f>
        <v>0</v>
      </c>
      <c r="DV17" s="9">
        <f>IF(OR(Eingabe!DV27="",ISTEXT(Eingabe!DV27)=TRUE),0,Eingabe!DV$12)</f>
        <v>0</v>
      </c>
      <c r="DW17" s="9">
        <f>IF(OR(Eingabe!DW27="",ISTEXT(Eingabe!DW27)=TRUE),0,Eingabe!DW$12)</f>
        <v>0</v>
      </c>
      <c r="DX17" s="9">
        <f>IF(OR(Eingabe!DX27="",ISTEXT(Eingabe!DX27)=TRUE),0,Eingabe!DX$12)</f>
        <v>0</v>
      </c>
      <c r="DY17" s="9">
        <f>IF(OR(Eingabe!DY27="",ISTEXT(Eingabe!DY27)=TRUE),0,Eingabe!DY$12)</f>
        <v>0</v>
      </c>
      <c r="DZ17" s="9">
        <f>IF(OR(Eingabe!DZ27="",ISTEXT(Eingabe!DZ27)=TRUE),0,Eingabe!DZ$12)</f>
        <v>0</v>
      </c>
      <c r="EA17" s="9">
        <f>IF(OR(Eingabe!EA27="",ISTEXT(Eingabe!EA27)=TRUE),0,Eingabe!EA$12)</f>
        <v>0</v>
      </c>
      <c r="EB17" s="9">
        <f>IF(OR(Eingabe!EB27="",ISTEXT(Eingabe!EB27)=TRUE),0,Eingabe!EB$12)</f>
        <v>0</v>
      </c>
      <c r="EC17" s="9">
        <f>IF(OR(Eingabe!EC27="",ISTEXT(Eingabe!EC27)=TRUE),0,Eingabe!EC$12)</f>
        <v>0</v>
      </c>
      <c r="ED17" s="9">
        <f>IF(OR(Eingabe!ED27="",ISTEXT(Eingabe!ED27)=TRUE),0,Eingabe!ED$12)</f>
        <v>0</v>
      </c>
      <c r="EE17" s="9">
        <f>IF(OR(Eingabe!EE27="",ISTEXT(Eingabe!EE27)=TRUE),0,Eingabe!EE$12)</f>
        <v>0</v>
      </c>
      <c r="EF17" s="9">
        <f>IF(OR(Eingabe!EF27="",ISTEXT(Eingabe!EF27)=TRUE),0,Eingabe!EF$12)</f>
        <v>0</v>
      </c>
      <c r="EG17" s="9">
        <f>IF(OR(Eingabe!EG27="",ISTEXT(Eingabe!EG27)=TRUE),0,Eingabe!EG$12)</f>
        <v>0</v>
      </c>
      <c r="EH17" s="9">
        <f>IF(OR(Eingabe!EH27="",ISTEXT(Eingabe!EH27)=TRUE),0,Eingabe!EH$12)</f>
        <v>0</v>
      </c>
      <c r="EI17" s="9">
        <f>IF(OR(Eingabe!EI27="",ISTEXT(Eingabe!EI27)=TRUE),0,Eingabe!EI$12)</f>
        <v>0</v>
      </c>
      <c r="EJ17" s="9">
        <f>IF(OR(Eingabe!EJ27="",ISTEXT(Eingabe!EJ27)=TRUE),0,Eingabe!EJ$12)</f>
        <v>0</v>
      </c>
      <c r="EK17" s="9">
        <f>IF(OR(Eingabe!EK27="",ISTEXT(Eingabe!EK27)=TRUE),0,Eingabe!EK$12)</f>
        <v>0</v>
      </c>
      <c r="EL17" s="9">
        <f>IF(OR(Eingabe!EL27="",ISTEXT(Eingabe!EL27)=TRUE),0,Eingabe!EL$12)</f>
        <v>0</v>
      </c>
      <c r="EM17" s="9">
        <f>IF(OR(Eingabe!EM27="",ISTEXT(Eingabe!EM27)=TRUE),0,Eingabe!EM$12)</f>
        <v>0</v>
      </c>
      <c r="EN17" s="9">
        <f>IF(OR(Eingabe!EN27="",ISTEXT(Eingabe!EN27)=TRUE),0,Eingabe!EN$12)</f>
        <v>0</v>
      </c>
      <c r="EO17" s="9">
        <f>IF(OR(Eingabe!EO27="",ISTEXT(Eingabe!EO27)=TRUE),0,Eingabe!EO$12)</f>
        <v>0</v>
      </c>
      <c r="EP17" s="9">
        <f>IF(OR(Eingabe!EP27="",ISTEXT(Eingabe!EP27)=TRUE),0,Eingabe!EP$12)</f>
        <v>0</v>
      </c>
      <c r="EQ17" s="9">
        <f>IF(OR(Eingabe!EQ27="",ISTEXT(Eingabe!EQ27)=TRUE),0,Eingabe!EQ$12)</f>
        <v>0</v>
      </c>
      <c r="ER17" s="9">
        <f>IF(OR(Eingabe!ER27="",ISTEXT(Eingabe!ER27)=TRUE),0,Eingabe!ER$12)</f>
        <v>0</v>
      </c>
      <c r="ES17" s="9">
        <f>IF(OR(Eingabe!ES27="",ISTEXT(Eingabe!ES27)=TRUE),0,Eingabe!ES$12)</f>
        <v>0</v>
      </c>
      <c r="ET17" s="9">
        <f>IF(OR(Eingabe!ET27="",ISTEXT(Eingabe!ET27)=TRUE),0,Eingabe!ET$12)</f>
        <v>0</v>
      </c>
      <c r="EU17" s="9">
        <f>IF(OR(Eingabe!EU27="",ISTEXT(Eingabe!EU27)=TRUE),0,Eingabe!EU$12)</f>
        <v>0</v>
      </c>
      <c r="EV17" s="9">
        <f>IF(OR(Eingabe!EV27="",ISTEXT(Eingabe!EV27)=TRUE),0,Eingabe!EV$12)</f>
        <v>0</v>
      </c>
      <c r="EW17" s="9">
        <f>IF(OR(Eingabe!EW27="",ISTEXT(Eingabe!EW27)=TRUE),0,Eingabe!EW$12)</f>
        <v>0</v>
      </c>
      <c r="EX17" s="9">
        <f>IF(OR(Eingabe!EX27="",ISTEXT(Eingabe!EX27)=TRUE),0,Eingabe!EX$12)</f>
        <v>0</v>
      </c>
      <c r="EY17" s="9">
        <f>IF(OR(Eingabe!EY27="",ISTEXT(Eingabe!EY27)=TRUE),0,Eingabe!EY$12)</f>
        <v>0</v>
      </c>
      <c r="EZ17" s="9">
        <f>IF(OR(Eingabe!EZ27="",ISTEXT(Eingabe!EZ27)=TRUE),0,Eingabe!EZ$12)</f>
        <v>0</v>
      </c>
    </row>
    <row r="18" spans="2:156" ht="15.75" thickBot="1" x14ac:dyDescent="0.3">
      <c r="B18" s="7">
        <f>Eingabe!B28</f>
        <v>0</v>
      </c>
      <c r="C18" s="5">
        <f>Eingabe!C28</f>
        <v>0</v>
      </c>
      <c r="D18" s="9">
        <f ca="1">IF(Eingabe!D28="",0,Eingabe!D$12)</f>
        <v>0</v>
      </c>
      <c r="E18" s="9">
        <f ca="1">IF(Eingabe!E28="",0,Eingabe!E$12)</f>
        <v>0</v>
      </c>
      <c r="F18" s="9">
        <f ca="1">IF(Eingabe!F28="",0,Eingabe!F$12)</f>
        <v>0</v>
      </c>
      <c r="G18" s="9">
        <f ca="1">IF(Eingabe!G28="",0,Eingabe!G$12)</f>
        <v>0</v>
      </c>
      <c r="H18" s="9">
        <f>IF(OR(Eingabe!H28="",ISTEXT(Eingabe!H28)=TRUE),0,Eingabe!H$12)</f>
        <v>0</v>
      </c>
      <c r="I18" s="9">
        <f>IF(OR(Eingabe!I28="",ISTEXT(Eingabe!I28)=TRUE),0,Eingabe!I$12)</f>
        <v>0</v>
      </c>
      <c r="J18" s="9">
        <f>IF(OR(Eingabe!J28="",ISTEXT(Eingabe!J28)=TRUE),0,Eingabe!J$12)</f>
        <v>0</v>
      </c>
      <c r="K18" s="9">
        <f>IF(OR(Eingabe!K28="",ISTEXT(Eingabe!K28)=TRUE),0,Eingabe!K$12)</f>
        <v>0</v>
      </c>
      <c r="L18" s="9">
        <f>IF(OR(Eingabe!L28="",ISTEXT(Eingabe!L28)=TRUE),0,Eingabe!L$12)</f>
        <v>0</v>
      </c>
      <c r="M18" s="9">
        <f>IF(OR(Eingabe!M28="",ISTEXT(Eingabe!M28)=TRUE),0,Eingabe!M$12)</f>
        <v>0</v>
      </c>
      <c r="N18" s="9">
        <f>IF(OR(Eingabe!N28="",ISTEXT(Eingabe!N28)=TRUE),0,Eingabe!N$12)</f>
        <v>0</v>
      </c>
      <c r="O18" s="9">
        <f>IF(OR(Eingabe!O28="",ISTEXT(Eingabe!O28)=TRUE),0,Eingabe!O$12)</f>
        <v>0</v>
      </c>
      <c r="P18" s="9">
        <f>IF(OR(Eingabe!P28="",ISTEXT(Eingabe!P28)=TRUE),0,Eingabe!P$12)</f>
        <v>0</v>
      </c>
      <c r="Q18" s="9">
        <f>IF(OR(Eingabe!Q28="",ISTEXT(Eingabe!Q28)=TRUE),0,Eingabe!Q$12)</f>
        <v>0</v>
      </c>
      <c r="R18" s="9">
        <f>IF(OR(Eingabe!R28="",ISTEXT(Eingabe!R28)=TRUE),0,Eingabe!R$12)</f>
        <v>0</v>
      </c>
      <c r="S18" s="9">
        <f>IF(OR(Eingabe!S28="",ISTEXT(Eingabe!S28)=TRUE),0,Eingabe!S$12)</f>
        <v>0</v>
      </c>
      <c r="T18" s="9">
        <f>IF(OR(Eingabe!T28="",ISTEXT(Eingabe!T28)=TRUE),0,Eingabe!T$12)</f>
        <v>0</v>
      </c>
      <c r="U18" s="9">
        <f>IF(OR(Eingabe!U28="",ISTEXT(Eingabe!U28)=TRUE),0,Eingabe!U$12)</f>
        <v>0</v>
      </c>
      <c r="V18" s="9">
        <f>IF(OR(Eingabe!V28="",ISTEXT(Eingabe!V28)=TRUE),0,Eingabe!V$12)</f>
        <v>0</v>
      </c>
      <c r="W18" s="9">
        <f>IF(OR(Eingabe!W28="",ISTEXT(Eingabe!W28)=TRUE),0,Eingabe!W$12)</f>
        <v>0</v>
      </c>
      <c r="X18" s="9">
        <f>IF(OR(Eingabe!X28="",ISTEXT(Eingabe!X28)=TRUE),0,Eingabe!X$12)</f>
        <v>0</v>
      </c>
      <c r="Y18" s="9">
        <f>IF(OR(Eingabe!Y28="",ISTEXT(Eingabe!Y28)=TRUE),0,Eingabe!Y$12)</f>
        <v>0</v>
      </c>
      <c r="Z18" s="9">
        <f>IF(OR(Eingabe!Z28="",ISTEXT(Eingabe!Z28)=TRUE),0,Eingabe!Z$12)</f>
        <v>0</v>
      </c>
      <c r="AA18" s="9">
        <f>IF(OR(Eingabe!AA28="",ISTEXT(Eingabe!AA28)=TRUE),0,Eingabe!AA$12)</f>
        <v>0</v>
      </c>
      <c r="AB18" s="9">
        <f>IF(OR(Eingabe!AB28="",ISTEXT(Eingabe!AB28)=TRUE),0,Eingabe!AB$12)</f>
        <v>0</v>
      </c>
      <c r="AC18" s="9">
        <f>IF(OR(Eingabe!AC28="",ISTEXT(Eingabe!AC28)=TRUE),0,Eingabe!AC$12)</f>
        <v>0</v>
      </c>
      <c r="AD18" s="9">
        <f>IF(OR(Eingabe!AD28="",ISTEXT(Eingabe!AD28)=TRUE),0,Eingabe!AD$12)</f>
        <v>0</v>
      </c>
      <c r="AE18" s="9">
        <f>IF(OR(Eingabe!AE28="",ISTEXT(Eingabe!AE28)=TRUE),0,Eingabe!AE$12)</f>
        <v>0</v>
      </c>
      <c r="AF18" s="9">
        <f>IF(OR(Eingabe!AF28="",ISTEXT(Eingabe!AF28)=TRUE),0,Eingabe!AF$12)</f>
        <v>0</v>
      </c>
      <c r="AG18" s="9">
        <f>IF(OR(Eingabe!AG28="",ISTEXT(Eingabe!AG28)=TRUE),0,Eingabe!AG$12)</f>
        <v>0</v>
      </c>
      <c r="AH18" s="9">
        <f>IF(OR(Eingabe!AH28="",ISTEXT(Eingabe!AH28)=TRUE),0,Eingabe!AH$12)</f>
        <v>0</v>
      </c>
      <c r="AI18" s="9">
        <f>IF(OR(Eingabe!AI28="",ISTEXT(Eingabe!AI28)=TRUE),0,Eingabe!AI$12)</f>
        <v>0</v>
      </c>
      <c r="AJ18" s="9">
        <f>IF(OR(Eingabe!AJ28="",ISTEXT(Eingabe!AJ28)=TRUE),0,Eingabe!AJ$12)</f>
        <v>0</v>
      </c>
      <c r="AK18" s="9">
        <f>IF(OR(Eingabe!AK28="",ISTEXT(Eingabe!AK28)=TRUE),0,Eingabe!AK$12)</f>
        <v>0</v>
      </c>
      <c r="AL18" s="9">
        <f>IF(OR(Eingabe!AL28="",ISTEXT(Eingabe!AL28)=TRUE),0,Eingabe!AL$12)</f>
        <v>0</v>
      </c>
      <c r="AM18" s="9">
        <f>IF(OR(Eingabe!AM28="",ISTEXT(Eingabe!AM28)=TRUE),0,Eingabe!AM$12)</f>
        <v>0</v>
      </c>
      <c r="AN18" s="9">
        <f>IF(OR(Eingabe!AN28="",ISTEXT(Eingabe!AN28)=TRUE),0,Eingabe!AN$12)</f>
        <v>0</v>
      </c>
      <c r="AO18" s="9">
        <f>IF(OR(Eingabe!AO28="",ISTEXT(Eingabe!AO28)=TRUE),0,Eingabe!AO$12)</f>
        <v>0</v>
      </c>
      <c r="AP18" s="9">
        <f>IF(OR(Eingabe!AP28="",ISTEXT(Eingabe!AP28)=TRUE),0,Eingabe!AP$12)</f>
        <v>0</v>
      </c>
      <c r="AQ18" s="9">
        <f>IF(OR(Eingabe!AQ28="",ISTEXT(Eingabe!AQ28)=TRUE),0,Eingabe!AQ$12)</f>
        <v>0</v>
      </c>
      <c r="AR18" s="9">
        <f>IF(OR(Eingabe!AR28="",ISTEXT(Eingabe!AR28)=TRUE),0,Eingabe!AR$12)</f>
        <v>0</v>
      </c>
      <c r="AS18" s="9">
        <f>IF(OR(Eingabe!AS28="",ISTEXT(Eingabe!AS28)=TRUE),0,Eingabe!AS$12)</f>
        <v>0</v>
      </c>
      <c r="AT18" s="9">
        <f>IF(OR(Eingabe!AT28="",ISTEXT(Eingabe!AT28)=TRUE),0,Eingabe!AT$12)</f>
        <v>0</v>
      </c>
      <c r="AU18" s="9">
        <f>IF(OR(Eingabe!AU28="",ISTEXT(Eingabe!AU28)=TRUE),0,Eingabe!AU$12)</f>
        <v>0</v>
      </c>
      <c r="AV18" s="9">
        <f>IF(OR(Eingabe!AV28="",ISTEXT(Eingabe!AV28)=TRUE),0,Eingabe!AV$12)</f>
        <v>0</v>
      </c>
      <c r="AW18" s="9">
        <f>IF(OR(Eingabe!AW28="",ISTEXT(Eingabe!AW28)=TRUE),0,Eingabe!AW$12)</f>
        <v>0</v>
      </c>
      <c r="AX18" s="9">
        <f>IF(OR(Eingabe!AX28="",ISTEXT(Eingabe!AX28)=TRUE),0,Eingabe!AX$12)</f>
        <v>0</v>
      </c>
      <c r="AY18" s="9">
        <f>IF(OR(Eingabe!AY28="",ISTEXT(Eingabe!AY28)=TRUE),0,Eingabe!AY$12)</f>
        <v>0</v>
      </c>
      <c r="AZ18" s="9">
        <f>IF(OR(Eingabe!AZ28="",ISTEXT(Eingabe!AZ28)=TRUE),0,Eingabe!AZ$12)</f>
        <v>0</v>
      </c>
      <c r="BA18" s="9">
        <f>IF(OR(Eingabe!BA28="",ISTEXT(Eingabe!BA28)=TRUE),0,Eingabe!BA$12)</f>
        <v>0</v>
      </c>
      <c r="BB18" s="9">
        <f>IF(OR(Eingabe!BB28="",ISTEXT(Eingabe!BB28)=TRUE),0,Eingabe!BB$12)</f>
        <v>0</v>
      </c>
      <c r="BC18" s="9">
        <f>IF(OR(Eingabe!BC28="",ISTEXT(Eingabe!BC28)=TRUE),0,Eingabe!BC$12)</f>
        <v>0</v>
      </c>
      <c r="BD18" s="9">
        <f>IF(OR(Eingabe!BD28="",ISTEXT(Eingabe!BD28)=TRUE),0,Eingabe!BD$12)</f>
        <v>0</v>
      </c>
      <c r="BE18" s="9">
        <f>IF(OR(Eingabe!BE28="",ISTEXT(Eingabe!BE28)=TRUE),0,Eingabe!BE$12)</f>
        <v>0</v>
      </c>
      <c r="BF18" s="9">
        <f>IF(OR(Eingabe!BF28="",ISTEXT(Eingabe!BF28)=TRUE),0,Eingabe!BF$12)</f>
        <v>0</v>
      </c>
      <c r="BG18" s="9">
        <f>IF(OR(Eingabe!BG28="",ISTEXT(Eingabe!BG28)=TRUE),0,Eingabe!BG$12)</f>
        <v>0</v>
      </c>
      <c r="BH18" s="9">
        <f>IF(OR(Eingabe!BH28="",ISTEXT(Eingabe!BH28)=TRUE),0,Eingabe!BH$12)</f>
        <v>0</v>
      </c>
      <c r="BI18" s="9">
        <f>IF(OR(Eingabe!BI28="",ISTEXT(Eingabe!BI28)=TRUE),0,Eingabe!BI$12)</f>
        <v>0</v>
      </c>
      <c r="BJ18" s="9">
        <f>IF(OR(Eingabe!BJ28="",ISTEXT(Eingabe!BJ28)=TRUE),0,Eingabe!BJ$12)</f>
        <v>0</v>
      </c>
      <c r="BK18" s="9">
        <f>IF(OR(Eingabe!BK28="",ISTEXT(Eingabe!BK28)=TRUE),0,Eingabe!BK$12)</f>
        <v>0</v>
      </c>
      <c r="BL18" s="9">
        <f>IF(OR(Eingabe!BL28="",ISTEXT(Eingabe!BL28)=TRUE),0,Eingabe!BL$12)</f>
        <v>0</v>
      </c>
      <c r="BM18" s="9">
        <f>IF(OR(Eingabe!BM28="",ISTEXT(Eingabe!BM28)=TRUE),0,Eingabe!BM$12)</f>
        <v>0</v>
      </c>
      <c r="BN18" s="9">
        <f>IF(OR(Eingabe!BN28="",ISTEXT(Eingabe!BN28)=TRUE),0,Eingabe!BN$12)</f>
        <v>0</v>
      </c>
      <c r="BO18" s="9">
        <f>IF(OR(Eingabe!BO28="",ISTEXT(Eingabe!BO28)=TRUE),0,Eingabe!BO$12)</f>
        <v>0</v>
      </c>
      <c r="BP18" s="9">
        <f>IF(OR(Eingabe!BP28="",ISTEXT(Eingabe!BP28)=TRUE),0,Eingabe!BP$12)</f>
        <v>0</v>
      </c>
      <c r="BQ18" s="9">
        <f>IF(OR(Eingabe!BQ28="",ISTEXT(Eingabe!BQ28)=TRUE),0,Eingabe!BQ$12)</f>
        <v>0</v>
      </c>
      <c r="BR18" s="9">
        <f>IF(OR(Eingabe!BR28="",ISTEXT(Eingabe!BR28)=TRUE),0,Eingabe!BR$12)</f>
        <v>0</v>
      </c>
      <c r="BS18" s="9">
        <f>IF(OR(Eingabe!BS28="",ISTEXT(Eingabe!BS28)=TRUE),0,Eingabe!BS$12)</f>
        <v>0</v>
      </c>
      <c r="BT18" s="9">
        <f>IF(OR(Eingabe!BT28="",ISTEXT(Eingabe!BT28)=TRUE),0,Eingabe!BT$12)</f>
        <v>0</v>
      </c>
      <c r="BU18" s="9">
        <f>IF(OR(Eingabe!BU28="",ISTEXT(Eingabe!BU28)=TRUE),0,Eingabe!BU$12)</f>
        <v>0</v>
      </c>
      <c r="BV18" s="9">
        <f>IF(OR(Eingabe!BV28="",ISTEXT(Eingabe!BV28)=TRUE),0,Eingabe!BV$12)</f>
        <v>0</v>
      </c>
      <c r="BW18" s="9">
        <f>IF(OR(Eingabe!BW28="",ISTEXT(Eingabe!BW28)=TRUE),0,Eingabe!BW$12)</f>
        <v>0</v>
      </c>
      <c r="BX18" s="9">
        <f>IF(OR(Eingabe!BX28="",ISTEXT(Eingabe!BX28)=TRUE),0,Eingabe!BX$12)</f>
        <v>0</v>
      </c>
      <c r="BY18" s="9">
        <f>IF(OR(Eingabe!BY28="",ISTEXT(Eingabe!BY28)=TRUE),0,Eingabe!BY$12)</f>
        <v>0</v>
      </c>
      <c r="BZ18" s="9">
        <f>IF(OR(Eingabe!BZ28="",ISTEXT(Eingabe!BZ28)=TRUE),0,Eingabe!BZ$12)</f>
        <v>0</v>
      </c>
      <c r="CA18" s="9">
        <f>IF(OR(Eingabe!CA28="",ISTEXT(Eingabe!CA28)=TRUE),0,Eingabe!CA$12)</f>
        <v>0</v>
      </c>
      <c r="CB18" s="9">
        <f>IF(OR(Eingabe!CB28="",ISTEXT(Eingabe!CB28)=TRUE),0,Eingabe!CB$12)</f>
        <v>0</v>
      </c>
      <c r="CC18" s="9">
        <f>IF(OR(Eingabe!CC28="",ISTEXT(Eingabe!CC28)=TRUE),0,Eingabe!CC$12)</f>
        <v>0</v>
      </c>
      <c r="CD18" s="9">
        <f>IF(OR(Eingabe!CD28="",ISTEXT(Eingabe!CD28)=TRUE),0,Eingabe!CD$12)</f>
        <v>0</v>
      </c>
      <c r="CE18" s="9">
        <f>IF(OR(Eingabe!CE28="",ISTEXT(Eingabe!CE28)=TRUE),0,Eingabe!CE$12)</f>
        <v>0</v>
      </c>
      <c r="CF18" s="9">
        <f>IF(OR(Eingabe!CF28="",ISTEXT(Eingabe!CF28)=TRUE),0,Eingabe!CF$12)</f>
        <v>0</v>
      </c>
      <c r="CG18" s="9">
        <f>IF(OR(Eingabe!CG28="",ISTEXT(Eingabe!CG28)=TRUE),0,Eingabe!CG$12)</f>
        <v>0</v>
      </c>
      <c r="CH18" s="9">
        <f>IF(OR(Eingabe!CH28="",ISTEXT(Eingabe!CH28)=TRUE),0,Eingabe!CH$12)</f>
        <v>0</v>
      </c>
      <c r="CI18" s="9">
        <f>IF(OR(Eingabe!CI28="",ISTEXT(Eingabe!CI28)=TRUE),0,Eingabe!CI$12)</f>
        <v>0</v>
      </c>
      <c r="CJ18" s="9">
        <f>IF(OR(Eingabe!CJ28="",ISTEXT(Eingabe!CJ28)=TRUE),0,Eingabe!CJ$12)</f>
        <v>0</v>
      </c>
      <c r="CK18" s="9">
        <f>IF(OR(Eingabe!CK28="",ISTEXT(Eingabe!CK28)=TRUE),0,Eingabe!CK$12)</f>
        <v>0</v>
      </c>
      <c r="CL18" s="9">
        <f>IF(OR(Eingabe!CL28="",ISTEXT(Eingabe!CL28)=TRUE),0,Eingabe!CL$12)</f>
        <v>0</v>
      </c>
      <c r="CM18" s="9">
        <f>IF(OR(Eingabe!CM28="",ISTEXT(Eingabe!CM28)=TRUE),0,Eingabe!CM$12)</f>
        <v>0</v>
      </c>
      <c r="CN18" s="9">
        <f>IF(OR(Eingabe!CN28="",ISTEXT(Eingabe!CN28)=TRUE),0,Eingabe!CN$12)</f>
        <v>0</v>
      </c>
      <c r="CO18" s="9">
        <f>IF(OR(Eingabe!CO28="",ISTEXT(Eingabe!CO28)=TRUE),0,Eingabe!CO$12)</f>
        <v>0</v>
      </c>
      <c r="CP18" s="9">
        <f>IF(OR(Eingabe!CP28="",ISTEXT(Eingabe!CP28)=TRUE),0,Eingabe!CP$12)</f>
        <v>0</v>
      </c>
      <c r="CQ18" s="9">
        <f>IF(OR(Eingabe!CQ28="",ISTEXT(Eingabe!CQ28)=TRUE),0,Eingabe!CQ$12)</f>
        <v>0</v>
      </c>
      <c r="CR18" s="9">
        <f>IF(OR(Eingabe!CR28="",ISTEXT(Eingabe!CR28)=TRUE),0,Eingabe!CR$12)</f>
        <v>0</v>
      </c>
      <c r="CS18" s="9">
        <f>IF(OR(Eingabe!CS28="",ISTEXT(Eingabe!CS28)=TRUE),0,Eingabe!CS$12)</f>
        <v>0</v>
      </c>
      <c r="CT18" s="9">
        <f>IF(OR(Eingabe!CT28="",ISTEXT(Eingabe!CT28)=TRUE),0,Eingabe!CT$12)</f>
        <v>0</v>
      </c>
      <c r="CU18" s="9">
        <f>IF(OR(Eingabe!CU28="",ISTEXT(Eingabe!CU28)=TRUE),0,Eingabe!CU$12)</f>
        <v>0</v>
      </c>
      <c r="CV18" s="9">
        <f>IF(OR(Eingabe!CV28="",ISTEXT(Eingabe!CV28)=TRUE),0,Eingabe!CV$12)</f>
        <v>0</v>
      </c>
      <c r="CW18" s="9">
        <f>IF(OR(Eingabe!CW28="",ISTEXT(Eingabe!CW28)=TRUE),0,Eingabe!CW$12)</f>
        <v>0</v>
      </c>
      <c r="CX18" s="9">
        <f>IF(OR(Eingabe!CX28="",ISTEXT(Eingabe!CX28)=TRUE),0,Eingabe!CX$12)</f>
        <v>0</v>
      </c>
      <c r="CY18" s="9">
        <f>IF(OR(Eingabe!CY28="",ISTEXT(Eingabe!CY28)=TRUE),0,Eingabe!CY$12)</f>
        <v>0</v>
      </c>
      <c r="CZ18" s="9">
        <f>IF(OR(Eingabe!CZ28="",ISTEXT(Eingabe!CZ28)=TRUE),0,Eingabe!CZ$12)</f>
        <v>0</v>
      </c>
      <c r="DA18" s="9">
        <f>IF(OR(Eingabe!DA28="",ISTEXT(Eingabe!DA28)=TRUE),0,Eingabe!DA$12)</f>
        <v>0</v>
      </c>
      <c r="DB18" s="9">
        <f>IF(OR(Eingabe!DB28="",ISTEXT(Eingabe!DB28)=TRUE),0,Eingabe!DB$12)</f>
        <v>0</v>
      </c>
      <c r="DC18" s="9">
        <f>IF(OR(Eingabe!DC28="",ISTEXT(Eingabe!DC28)=TRUE),0,Eingabe!DC$12)</f>
        <v>0</v>
      </c>
      <c r="DD18" s="9">
        <f>IF(OR(Eingabe!DD28="",ISTEXT(Eingabe!DD28)=TRUE),0,Eingabe!DD$12)</f>
        <v>0</v>
      </c>
      <c r="DE18" s="9">
        <f>IF(OR(Eingabe!DE28="",ISTEXT(Eingabe!DE28)=TRUE),0,Eingabe!DE$12)</f>
        <v>0</v>
      </c>
      <c r="DF18" s="9">
        <f>IF(OR(Eingabe!DF28="",ISTEXT(Eingabe!DF28)=TRUE),0,Eingabe!DF$12)</f>
        <v>0</v>
      </c>
      <c r="DG18" s="9">
        <f>IF(OR(Eingabe!DG28="",ISTEXT(Eingabe!DG28)=TRUE),0,Eingabe!DG$12)</f>
        <v>0</v>
      </c>
      <c r="DH18" s="9">
        <f>IF(OR(Eingabe!DH28="",ISTEXT(Eingabe!DH28)=TRUE),0,Eingabe!DH$12)</f>
        <v>0</v>
      </c>
      <c r="DI18" s="9">
        <f>IF(OR(Eingabe!DI28="",ISTEXT(Eingabe!DI28)=TRUE),0,Eingabe!DI$12)</f>
        <v>0</v>
      </c>
      <c r="DJ18" s="9">
        <f>IF(OR(Eingabe!DJ28="",ISTEXT(Eingabe!DJ28)=TRUE),0,Eingabe!DJ$12)</f>
        <v>0</v>
      </c>
      <c r="DK18" s="9">
        <f>IF(OR(Eingabe!DK28="",ISTEXT(Eingabe!DK28)=TRUE),0,Eingabe!DK$12)</f>
        <v>0</v>
      </c>
      <c r="DL18" s="9">
        <f>IF(OR(Eingabe!DL28="",ISTEXT(Eingabe!DL28)=TRUE),0,Eingabe!DL$12)</f>
        <v>0</v>
      </c>
      <c r="DM18" s="9">
        <f>IF(OR(Eingabe!DM28="",ISTEXT(Eingabe!DM28)=TRUE),0,Eingabe!DM$12)</f>
        <v>0</v>
      </c>
      <c r="DN18" s="9">
        <f>IF(OR(Eingabe!DN28="",ISTEXT(Eingabe!DN28)=TRUE),0,Eingabe!DN$12)</f>
        <v>0</v>
      </c>
      <c r="DO18" s="9">
        <f>IF(OR(Eingabe!DO28="",ISTEXT(Eingabe!DO28)=TRUE),0,Eingabe!DO$12)</f>
        <v>0</v>
      </c>
      <c r="DP18" s="9">
        <f>IF(OR(Eingabe!DP28="",ISTEXT(Eingabe!DP28)=TRUE),0,Eingabe!DP$12)</f>
        <v>0</v>
      </c>
      <c r="DQ18" s="9">
        <f>IF(OR(Eingabe!DQ28="",ISTEXT(Eingabe!DQ28)=TRUE),0,Eingabe!DQ$12)</f>
        <v>0</v>
      </c>
      <c r="DR18" s="9">
        <f>IF(OR(Eingabe!DR28="",ISTEXT(Eingabe!DR28)=TRUE),0,Eingabe!DR$12)</f>
        <v>0</v>
      </c>
      <c r="DS18" s="9">
        <f>IF(OR(Eingabe!DS28="",ISTEXT(Eingabe!DS28)=TRUE),0,Eingabe!DS$12)</f>
        <v>0</v>
      </c>
      <c r="DT18" s="9">
        <f>IF(OR(Eingabe!DT28="",ISTEXT(Eingabe!DT28)=TRUE),0,Eingabe!DT$12)</f>
        <v>0</v>
      </c>
      <c r="DU18" s="9">
        <f>IF(OR(Eingabe!DU28="",ISTEXT(Eingabe!DU28)=TRUE),0,Eingabe!DU$12)</f>
        <v>0</v>
      </c>
      <c r="DV18" s="9">
        <f>IF(OR(Eingabe!DV28="",ISTEXT(Eingabe!DV28)=TRUE),0,Eingabe!DV$12)</f>
        <v>0</v>
      </c>
      <c r="DW18" s="9">
        <f>IF(OR(Eingabe!DW28="",ISTEXT(Eingabe!DW28)=TRUE),0,Eingabe!DW$12)</f>
        <v>0</v>
      </c>
      <c r="DX18" s="9">
        <f>IF(OR(Eingabe!DX28="",ISTEXT(Eingabe!DX28)=TRUE),0,Eingabe!DX$12)</f>
        <v>0</v>
      </c>
      <c r="DY18" s="9">
        <f>IF(OR(Eingabe!DY28="",ISTEXT(Eingabe!DY28)=TRUE),0,Eingabe!DY$12)</f>
        <v>0</v>
      </c>
      <c r="DZ18" s="9">
        <f>IF(OR(Eingabe!DZ28="",ISTEXT(Eingabe!DZ28)=TRUE),0,Eingabe!DZ$12)</f>
        <v>0</v>
      </c>
      <c r="EA18" s="9">
        <f>IF(OR(Eingabe!EA28="",ISTEXT(Eingabe!EA28)=TRUE),0,Eingabe!EA$12)</f>
        <v>0</v>
      </c>
      <c r="EB18" s="9">
        <f>IF(OR(Eingabe!EB28="",ISTEXT(Eingabe!EB28)=TRUE),0,Eingabe!EB$12)</f>
        <v>0</v>
      </c>
      <c r="EC18" s="9">
        <f>IF(OR(Eingabe!EC28="",ISTEXT(Eingabe!EC28)=TRUE),0,Eingabe!EC$12)</f>
        <v>0</v>
      </c>
      <c r="ED18" s="9">
        <f>IF(OR(Eingabe!ED28="",ISTEXT(Eingabe!ED28)=TRUE),0,Eingabe!ED$12)</f>
        <v>0</v>
      </c>
      <c r="EE18" s="9">
        <f>IF(OR(Eingabe!EE28="",ISTEXT(Eingabe!EE28)=TRUE),0,Eingabe!EE$12)</f>
        <v>0</v>
      </c>
      <c r="EF18" s="9">
        <f>IF(OR(Eingabe!EF28="",ISTEXT(Eingabe!EF28)=TRUE),0,Eingabe!EF$12)</f>
        <v>0</v>
      </c>
      <c r="EG18" s="9">
        <f>IF(OR(Eingabe!EG28="",ISTEXT(Eingabe!EG28)=TRUE),0,Eingabe!EG$12)</f>
        <v>0</v>
      </c>
      <c r="EH18" s="9">
        <f>IF(OR(Eingabe!EH28="",ISTEXT(Eingabe!EH28)=TRUE),0,Eingabe!EH$12)</f>
        <v>0</v>
      </c>
      <c r="EI18" s="9">
        <f>IF(OR(Eingabe!EI28="",ISTEXT(Eingabe!EI28)=TRUE),0,Eingabe!EI$12)</f>
        <v>0</v>
      </c>
      <c r="EJ18" s="9">
        <f>IF(OR(Eingabe!EJ28="",ISTEXT(Eingabe!EJ28)=TRUE),0,Eingabe!EJ$12)</f>
        <v>0</v>
      </c>
      <c r="EK18" s="9">
        <f>IF(OR(Eingabe!EK28="",ISTEXT(Eingabe!EK28)=TRUE),0,Eingabe!EK$12)</f>
        <v>0</v>
      </c>
      <c r="EL18" s="9">
        <f>IF(OR(Eingabe!EL28="",ISTEXT(Eingabe!EL28)=TRUE),0,Eingabe!EL$12)</f>
        <v>0</v>
      </c>
      <c r="EM18" s="9">
        <f>IF(OR(Eingabe!EM28="",ISTEXT(Eingabe!EM28)=TRUE),0,Eingabe!EM$12)</f>
        <v>0</v>
      </c>
      <c r="EN18" s="9">
        <f>IF(OR(Eingabe!EN28="",ISTEXT(Eingabe!EN28)=TRUE),0,Eingabe!EN$12)</f>
        <v>0</v>
      </c>
      <c r="EO18" s="9">
        <f>IF(OR(Eingabe!EO28="",ISTEXT(Eingabe!EO28)=TRUE),0,Eingabe!EO$12)</f>
        <v>0</v>
      </c>
      <c r="EP18" s="9">
        <f>IF(OR(Eingabe!EP28="",ISTEXT(Eingabe!EP28)=TRUE),0,Eingabe!EP$12)</f>
        <v>0</v>
      </c>
      <c r="EQ18" s="9">
        <f>IF(OR(Eingabe!EQ28="",ISTEXT(Eingabe!EQ28)=TRUE),0,Eingabe!EQ$12)</f>
        <v>0</v>
      </c>
      <c r="ER18" s="9">
        <f>IF(OR(Eingabe!ER28="",ISTEXT(Eingabe!ER28)=TRUE),0,Eingabe!ER$12)</f>
        <v>0</v>
      </c>
      <c r="ES18" s="9">
        <f>IF(OR(Eingabe!ES28="",ISTEXT(Eingabe!ES28)=TRUE),0,Eingabe!ES$12)</f>
        <v>0</v>
      </c>
      <c r="ET18" s="9">
        <f>IF(OR(Eingabe!ET28="",ISTEXT(Eingabe!ET28)=TRUE),0,Eingabe!ET$12)</f>
        <v>0</v>
      </c>
      <c r="EU18" s="9">
        <f>IF(OR(Eingabe!EU28="",ISTEXT(Eingabe!EU28)=TRUE),0,Eingabe!EU$12)</f>
        <v>0</v>
      </c>
      <c r="EV18" s="9">
        <f>IF(OR(Eingabe!EV28="",ISTEXT(Eingabe!EV28)=TRUE),0,Eingabe!EV$12)</f>
        <v>0</v>
      </c>
      <c r="EW18" s="9">
        <f>IF(OR(Eingabe!EW28="",ISTEXT(Eingabe!EW28)=TRUE),0,Eingabe!EW$12)</f>
        <v>0</v>
      </c>
      <c r="EX18" s="9">
        <f>IF(OR(Eingabe!EX28="",ISTEXT(Eingabe!EX28)=TRUE),0,Eingabe!EX$12)</f>
        <v>0</v>
      </c>
      <c r="EY18" s="9">
        <f>IF(OR(Eingabe!EY28="",ISTEXT(Eingabe!EY28)=TRUE),0,Eingabe!EY$12)</f>
        <v>0</v>
      </c>
      <c r="EZ18" s="9">
        <f>IF(OR(Eingabe!EZ28="",ISTEXT(Eingabe!EZ28)=TRUE),0,Eingabe!EZ$12)</f>
        <v>0</v>
      </c>
    </row>
    <row r="19" spans="2:156" ht="15.75" thickBot="1" x14ac:dyDescent="0.3">
      <c r="B19" s="7">
        <f>Eingabe!B29</f>
        <v>0</v>
      </c>
      <c r="C19" s="5">
        <f>Eingabe!C29</f>
        <v>0</v>
      </c>
      <c r="D19" s="9">
        <f ca="1">IF(Eingabe!D29="",0,Eingabe!D$12)</f>
        <v>0</v>
      </c>
      <c r="E19" s="9">
        <f ca="1">IF(Eingabe!E29="",0,Eingabe!E$12)</f>
        <v>0</v>
      </c>
      <c r="F19" s="9">
        <f ca="1">IF(Eingabe!F29="",0,Eingabe!F$12)</f>
        <v>0</v>
      </c>
      <c r="G19" s="9">
        <f ca="1">IF(Eingabe!G29="",0,Eingabe!G$12)</f>
        <v>0</v>
      </c>
      <c r="H19" s="9">
        <f>IF(OR(Eingabe!H29="",ISTEXT(Eingabe!H29)=TRUE),0,Eingabe!H$12)</f>
        <v>0</v>
      </c>
      <c r="I19" s="9">
        <f>IF(OR(Eingabe!I29="",ISTEXT(Eingabe!I29)=TRUE),0,Eingabe!I$12)</f>
        <v>0</v>
      </c>
      <c r="J19" s="9">
        <f>IF(OR(Eingabe!J29="",ISTEXT(Eingabe!J29)=TRUE),0,Eingabe!J$12)</f>
        <v>0</v>
      </c>
      <c r="K19" s="9">
        <f>IF(OR(Eingabe!K29="",ISTEXT(Eingabe!K29)=TRUE),0,Eingabe!K$12)</f>
        <v>0</v>
      </c>
      <c r="L19" s="9">
        <f>IF(OR(Eingabe!L29="",ISTEXT(Eingabe!L29)=TRUE),0,Eingabe!L$12)</f>
        <v>0</v>
      </c>
      <c r="M19" s="9">
        <f>IF(OR(Eingabe!M29="",ISTEXT(Eingabe!M29)=TRUE),0,Eingabe!M$12)</f>
        <v>0</v>
      </c>
      <c r="N19" s="9">
        <f>IF(OR(Eingabe!N29="",ISTEXT(Eingabe!N29)=TRUE),0,Eingabe!N$12)</f>
        <v>0</v>
      </c>
      <c r="O19" s="9">
        <f>IF(OR(Eingabe!O29="",ISTEXT(Eingabe!O29)=TRUE),0,Eingabe!O$12)</f>
        <v>0</v>
      </c>
      <c r="P19" s="9">
        <f>IF(OR(Eingabe!P29="",ISTEXT(Eingabe!P29)=TRUE),0,Eingabe!P$12)</f>
        <v>0</v>
      </c>
      <c r="Q19" s="9">
        <f>IF(OR(Eingabe!Q29="",ISTEXT(Eingabe!Q29)=TRUE),0,Eingabe!Q$12)</f>
        <v>0</v>
      </c>
      <c r="R19" s="9">
        <f>IF(OR(Eingabe!R29="",ISTEXT(Eingabe!R29)=TRUE),0,Eingabe!R$12)</f>
        <v>0</v>
      </c>
      <c r="S19" s="9">
        <f>IF(OR(Eingabe!S29="",ISTEXT(Eingabe!S29)=TRUE),0,Eingabe!S$12)</f>
        <v>0</v>
      </c>
      <c r="T19" s="9">
        <f>IF(OR(Eingabe!T29="",ISTEXT(Eingabe!T29)=TRUE),0,Eingabe!T$12)</f>
        <v>0</v>
      </c>
      <c r="U19" s="9">
        <f>IF(OR(Eingabe!U29="",ISTEXT(Eingabe!U29)=TRUE),0,Eingabe!U$12)</f>
        <v>0</v>
      </c>
      <c r="V19" s="9">
        <f>IF(OR(Eingabe!V29="",ISTEXT(Eingabe!V29)=TRUE),0,Eingabe!V$12)</f>
        <v>0</v>
      </c>
      <c r="W19" s="9">
        <f>IF(OR(Eingabe!W29="",ISTEXT(Eingabe!W29)=TRUE),0,Eingabe!W$12)</f>
        <v>0</v>
      </c>
      <c r="X19" s="9">
        <f>IF(OR(Eingabe!X29="",ISTEXT(Eingabe!X29)=TRUE),0,Eingabe!X$12)</f>
        <v>0</v>
      </c>
      <c r="Y19" s="9">
        <f>IF(OR(Eingabe!Y29="",ISTEXT(Eingabe!Y29)=TRUE),0,Eingabe!Y$12)</f>
        <v>0</v>
      </c>
      <c r="Z19" s="9">
        <f>IF(OR(Eingabe!Z29="",ISTEXT(Eingabe!Z29)=TRUE),0,Eingabe!Z$12)</f>
        <v>0</v>
      </c>
      <c r="AA19" s="9">
        <f>IF(OR(Eingabe!AA29="",ISTEXT(Eingabe!AA29)=TRUE),0,Eingabe!AA$12)</f>
        <v>0</v>
      </c>
      <c r="AB19" s="9">
        <f>IF(OR(Eingabe!AB29="",ISTEXT(Eingabe!AB29)=TRUE),0,Eingabe!AB$12)</f>
        <v>0</v>
      </c>
      <c r="AC19" s="9">
        <f>IF(OR(Eingabe!AC29="",ISTEXT(Eingabe!AC29)=TRUE),0,Eingabe!AC$12)</f>
        <v>0</v>
      </c>
      <c r="AD19" s="9">
        <f>IF(OR(Eingabe!AD29="",ISTEXT(Eingabe!AD29)=TRUE),0,Eingabe!AD$12)</f>
        <v>0</v>
      </c>
      <c r="AE19" s="9">
        <f>IF(OR(Eingabe!AE29="",ISTEXT(Eingabe!AE29)=TRUE),0,Eingabe!AE$12)</f>
        <v>0</v>
      </c>
      <c r="AF19" s="9">
        <f>IF(OR(Eingabe!AF29="",ISTEXT(Eingabe!AF29)=TRUE),0,Eingabe!AF$12)</f>
        <v>0</v>
      </c>
      <c r="AG19" s="9">
        <f>IF(OR(Eingabe!AG29="",ISTEXT(Eingabe!AG29)=TRUE),0,Eingabe!AG$12)</f>
        <v>0</v>
      </c>
      <c r="AH19" s="9">
        <f>IF(OR(Eingabe!AH29="",ISTEXT(Eingabe!AH29)=TRUE),0,Eingabe!AH$12)</f>
        <v>0</v>
      </c>
      <c r="AI19" s="9">
        <f>IF(OR(Eingabe!AI29="",ISTEXT(Eingabe!AI29)=TRUE),0,Eingabe!AI$12)</f>
        <v>0</v>
      </c>
      <c r="AJ19" s="9">
        <f>IF(OR(Eingabe!AJ29="",ISTEXT(Eingabe!AJ29)=TRUE),0,Eingabe!AJ$12)</f>
        <v>0</v>
      </c>
      <c r="AK19" s="9">
        <f>IF(OR(Eingabe!AK29="",ISTEXT(Eingabe!AK29)=TRUE),0,Eingabe!AK$12)</f>
        <v>0</v>
      </c>
      <c r="AL19" s="9">
        <f>IF(OR(Eingabe!AL29="",ISTEXT(Eingabe!AL29)=TRUE),0,Eingabe!AL$12)</f>
        <v>0</v>
      </c>
      <c r="AM19" s="9">
        <f>IF(OR(Eingabe!AM29="",ISTEXT(Eingabe!AM29)=TRUE),0,Eingabe!AM$12)</f>
        <v>0</v>
      </c>
      <c r="AN19" s="9">
        <f>IF(OR(Eingabe!AN29="",ISTEXT(Eingabe!AN29)=TRUE),0,Eingabe!AN$12)</f>
        <v>0</v>
      </c>
      <c r="AO19" s="9">
        <f>IF(OR(Eingabe!AO29="",ISTEXT(Eingabe!AO29)=TRUE),0,Eingabe!AO$12)</f>
        <v>0</v>
      </c>
      <c r="AP19" s="9">
        <f>IF(OR(Eingabe!AP29="",ISTEXT(Eingabe!AP29)=TRUE),0,Eingabe!AP$12)</f>
        <v>0</v>
      </c>
      <c r="AQ19" s="9">
        <f>IF(OR(Eingabe!AQ29="",ISTEXT(Eingabe!AQ29)=TRUE),0,Eingabe!AQ$12)</f>
        <v>0</v>
      </c>
      <c r="AR19" s="9">
        <f>IF(OR(Eingabe!AR29="",ISTEXT(Eingabe!AR29)=TRUE),0,Eingabe!AR$12)</f>
        <v>0</v>
      </c>
      <c r="AS19" s="9">
        <f>IF(OR(Eingabe!AS29="",ISTEXT(Eingabe!AS29)=TRUE),0,Eingabe!AS$12)</f>
        <v>0</v>
      </c>
      <c r="AT19" s="9">
        <f>IF(OR(Eingabe!AT29="",ISTEXT(Eingabe!AT29)=TRUE),0,Eingabe!AT$12)</f>
        <v>0</v>
      </c>
      <c r="AU19" s="9">
        <f>IF(OR(Eingabe!AU29="",ISTEXT(Eingabe!AU29)=TRUE),0,Eingabe!AU$12)</f>
        <v>0</v>
      </c>
      <c r="AV19" s="9">
        <f>IF(OR(Eingabe!AV29="",ISTEXT(Eingabe!AV29)=TRUE),0,Eingabe!AV$12)</f>
        <v>0</v>
      </c>
      <c r="AW19" s="9">
        <f>IF(OR(Eingabe!AW29="",ISTEXT(Eingabe!AW29)=TRUE),0,Eingabe!AW$12)</f>
        <v>0</v>
      </c>
      <c r="AX19" s="9">
        <f>IF(OR(Eingabe!AX29="",ISTEXT(Eingabe!AX29)=TRUE),0,Eingabe!AX$12)</f>
        <v>0</v>
      </c>
      <c r="AY19" s="9">
        <f>IF(OR(Eingabe!AY29="",ISTEXT(Eingabe!AY29)=TRUE),0,Eingabe!AY$12)</f>
        <v>0</v>
      </c>
      <c r="AZ19" s="9">
        <f>IF(OR(Eingabe!AZ29="",ISTEXT(Eingabe!AZ29)=TRUE),0,Eingabe!AZ$12)</f>
        <v>0</v>
      </c>
      <c r="BA19" s="9">
        <f>IF(OR(Eingabe!BA29="",ISTEXT(Eingabe!BA29)=TRUE),0,Eingabe!BA$12)</f>
        <v>0</v>
      </c>
      <c r="BB19" s="9">
        <f>IF(OR(Eingabe!BB29="",ISTEXT(Eingabe!BB29)=TRUE),0,Eingabe!BB$12)</f>
        <v>0</v>
      </c>
      <c r="BC19" s="9">
        <f>IF(OR(Eingabe!BC29="",ISTEXT(Eingabe!BC29)=TRUE),0,Eingabe!BC$12)</f>
        <v>0</v>
      </c>
      <c r="BD19" s="9">
        <f>IF(OR(Eingabe!BD29="",ISTEXT(Eingabe!BD29)=TRUE),0,Eingabe!BD$12)</f>
        <v>0</v>
      </c>
      <c r="BE19" s="9">
        <f>IF(OR(Eingabe!BE29="",ISTEXT(Eingabe!BE29)=TRUE),0,Eingabe!BE$12)</f>
        <v>0</v>
      </c>
      <c r="BF19" s="9">
        <f>IF(OR(Eingabe!BF29="",ISTEXT(Eingabe!BF29)=TRUE),0,Eingabe!BF$12)</f>
        <v>0</v>
      </c>
      <c r="BG19" s="9">
        <f>IF(OR(Eingabe!BG29="",ISTEXT(Eingabe!BG29)=TRUE),0,Eingabe!BG$12)</f>
        <v>0</v>
      </c>
      <c r="BH19" s="9">
        <f>IF(OR(Eingabe!BH29="",ISTEXT(Eingabe!BH29)=TRUE),0,Eingabe!BH$12)</f>
        <v>0</v>
      </c>
      <c r="BI19" s="9">
        <f>IF(OR(Eingabe!BI29="",ISTEXT(Eingabe!BI29)=TRUE),0,Eingabe!BI$12)</f>
        <v>0</v>
      </c>
      <c r="BJ19" s="9">
        <f>IF(OR(Eingabe!BJ29="",ISTEXT(Eingabe!BJ29)=TRUE),0,Eingabe!BJ$12)</f>
        <v>0</v>
      </c>
      <c r="BK19" s="9">
        <f>IF(OR(Eingabe!BK29="",ISTEXT(Eingabe!BK29)=TRUE),0,Eingabe!BK$12)</f>
        <v>0</v>
      </c>
      <c r="BL19" s="9">
        <f>IF(OR(Eingabe!BL29="",ISTEXT(Eingabe!BL29)=TRUE),0,Eingabe!BL$12)</f>
        <v>0</v>
      </c>
      <c r="BM19" s="9">
        <f>IF(OR(Eingabe!BM29="",ISTEXT(Eingabe!BM29)=TRUE),0,Eingabe!BM$12)</f>
        <v>0</v>
      </c>
      <c r="BN19" s="9">
        <f>IF(OR(Eingabe!BN29="",ISTEXT(Eingabe!BN29)=TRUE),0,Eingabe!BN$12)</f>
        <v>0</v>
      </c>
      <c r="BO19" s="9">
        <f>IF(OR(Eingabe!BO29="",ISTEXT(Eingabe!BO29)=TRUE),0,Eingabe!BO$12)</f>
        <v>0</v>
      </c>
      <c r="BP19" s="9">
        <f>IF(OR(Eingabe!BP29="",ISTEXT(Eingabe!BP29)=TRUE),0,Eingabe!BP$12)</f>
        <v>0</v>
      </c>
      <c r="BQ19" s="9">
        <f>IF(OR(Eingabe!BQ29="",ISTEXT(Eingabe!BQ29)=TRUE),0,Eingabe!BQ$12)</f>
        <v>0</v>
      </c>
      <c r="BR19" s="9">
        <f>IF(OR(Eingabe!BR29="",ISTEXT(Eingabe!BR29)=TRUE),0,Eingabe!BR$12)</f>
        <v>0</v>
      </c>
      <c r="BS19" s="9">
        <f>IF(OR(Eingabe!BS29="",ISTEXT(Eingabe!BS29)=TRUE),0,Eingabe!BS$12)</f>
        <v>0</v>
      </c>
      <c r="BT19" s="9">
        <f>IF(OR(Eingabe!BT29="",ISTEXT(Eingabe!BT29)=TRUE),0,Eingabe!BT$12)</f>
        <v>0</v>
      </c>
      <c r="BU19" s="9">
        <f>IF(OR(Eingabe!BU29="",ISTEXT(Eingabe!BU29)=TRUE),0,Eingabe!BU$12)</f>
        <v>0</v>
      </c>
      <c r="BV19" s="9">
        <f>IF(OR(Eingabe!BV29="",ISTEXT(Eingabe!BV29)=TRUE),0,Eingabe!BV$12)</f>
        <v>0</v>
      </c>
      <c r="BW19" s="9">
        <f>IF(OR(Eingabe!BW29="",ISTEXT(Eingabe!BW29)=TRUE),0,Eingabe!BW$12)</f>
        <v>0</v>
      </c>
      <c r="BX19" s="9">
        <f>IF(OR(Eingabe!BX29="",ISTEXT(Eingabe!BX29)=TRUE),0,Eingabe!BX$12)</f>
        <v>0</v>
      </c>
      <c r="BY19" s="9">
        <f>IF(OR(Eingabe!BY29="",ISTEXT(Eingabe!BY29)=TRUE),0,Eingabe!BY$12)</f>
        <v>0</v>
      </c>
      <c r="BZ19" s="9">
        <f>IF(OR(Eingabe!BZ29="",ISTEXT(Eingabe!BZ29)=TRUE),0,Eingabe!BZ$12)</f>
        <v>0</v>
      </c>
      <c r="CA19" s="9">
        <f>IF(OR(Eingabe!CA29="",ISTEXT(Eingabe!CA29)=TRUE),0,Eingabe!CA$12)</f>
        <v>0</v>
      </c>
      <c r="CB19" s="9">
        <f>IF(OR(Eingabe!CB29="",ISTEXT(Eingabe!CB29)=TRUE),0,Eingabe!CB$12)</f>
        <v>0</v>
      </c>
      <c r="CC19" s="9">
        <f>IF(OR(Eingabe!CC29="",ISTEXT(Eingabe!CC29)=TRUE),0,Eingabe!CC$12)</f>
        <v>0</v>
      </c>
      <c r="CD19" s="9">
        <f>IF(OR(Eingabe!CD29="",ISTEXT(Eingabe!CD29)=TRUE),0,Eingabe!CD$12)</f>
        <v>0</v>
      </c>
      <c r="CE19" s="9">
        <f>IF(OR(Eingabe!CE29="",ISTEXT(Eingabe!CE29)=TRUE),0,Eingabe!CE$12)</f>
        <v>0</v>
      </c>
      <c r="CF19" s="9">
        <f>IF(OR(Eingabe!CF29="",ISTEXT(Eingabe!CF29)=TRUE),0,Eingabe!CF$12)</f>
        <v>0</v>
      </c>
      <c r="CG19" s="9">
        <f>IF(OR(Eingabe!CG29="",ISTEXT(Eingabe!CG29)=TRUE),0,Eingabe!CG$12)</f>
        <v>0</v>
      </c>
      <c r="CH19" s="9">
        <f>IF(OR(Eingabe!CH29="",ISTEXT(Eingabe!CH29)=TRUE),0,Eingabe!CH$12)</f>
        <v>0</v>
      </c>
      <c r="CI19" s="9">
        <f>IF(OR(Eingabe!CI29="",ISTEXT(Eingabe!CI29)=TRUE),0,Eingabe!CI$12)</f>
        <v>0</v>
      </c>
      <c r="CJ19" s="9">
        <f>IF(OR(Eingabe!CJ29="",ISTEXT(Eingabe!CJ29)=TRUE),0,Eingabe!CJ$12)</f>
        <v>0</v>
      </c>
      <c r="CK19" s="9">
        <f>IF(OR(Eingabe!CK29="",ISTEXT(Eingabe!CK29)=TRUE),0,Eingabe!CK$12)</f>
        <v>0</v>
      </c>
      <c r="CL19" s="9">
        <f>IF(OR(Eingabe!CL29="",ISTEXT(Eingabe!CL29)=TRUE),0,Eingabe!CL$12)</f>
        <v>0</v>
      </c>
      <c r="CM19" s="9">
        <f>IF(OR(Eingabe!CM29="",ISTEXT(Eingabe!CM29)=TRUE),0,Eingabe!CM$12)</f>
        <v>0</v>
      </c>
      <c r="CN19" s="9">
        <f>IF(OR(Eingabe!CN29="",ISTEXT(Eingabe!CN29)=TRUE),0,Eingabe!CN$12)</f>
        <v>0</v>
      </c>
      <c r="CO19" s="9">
        <f>IF(OR(Eingabe!CO29="",ISTEXT(Eingabe!CO29)=TRUE),0,Eingabe!CO$12)</f>
        <v>0</v>
      </c>
      <c r="CP19" s="9">
        <f>IF(OR(Eingabe!CP29="",ISTEXT(Eingabe!CP29)=TRUE),0,Eingabe!CP$12)</f>
        <v>0</v>
      </c>
      <c r="CQ19" s="9">
        <f>IF(OR(Eingabe!CQ29="",ISTEXT(Eingabe!CQ29)=TRUE),0,Eingabe!CQ$12)</f>
        <v>0</v>
      </c>
      <c r="CR19" s="9">
        <f>IF(OR(Eingabe!CR29="",ISTEXT(Eingabe!CR29)=TRUE),0,Eingabe!CR$12)</f>
        <v>0</v>
      </c>
      <c r="CS19" s="9">
        <f>IF(OR(Eingabe!CS29="",ISTEXT(Eingabe!CS29)=TRUE),0,Eingabe!CS$12)</f>
        <v>0</v>
      </c>
      <c r="CT19" s="9">
        <f>IF(OR(Eingabe!CT29="",ISTEXT(Eingabe!CT29)=TRUE),0,Eingabe!CT$12)</f>
        <v>0</v>
      </c>
      <c r="CU19" s="9">
        <f>IF(OR(Eingabe!CU29="",ISTEXT(Eingabe!CU29)=TRUE),0,Eingabe!CU$12)</f>
        <v>0</v>
      </c>
      <c r="CV19" s="9">
        <f>IF(OR(Eingabe!CV29="",ISTEXT(Eingabe!CV29)=TRUE),0,Eingabe!CV$12)</f>
        <v>0</v>
      </c>
      <c r="CW19" s="9">
        <f>IF(OR(Eingabe!CW29="",ISTEXT(Eingabe!CW29)=TRUE),0,Eingabe!CW$12)</f>
        <v>0</v>
      </c>
      <c r="CX19" s="9">
        <f>IF(OR(Eingabe!CX29="",ISTEXT(Eingabe!CX29)=TRUE),0,Eingabe!CX$12)</f>
        <v>0</v>
      </c>
      <c r="CY19" s="9">
        <f>IF(OR(Eingabe!CY29="",ISTEXT(Eingabe!CY29)=TRUE),0,Eingabe!CY$12)</f>
        <v>0</v>
      </c>
      <c r="CZ19" s="9">
        <f>IF(OR(Eingabe!CZ29="",ISTEXT(Eingabe!CZ29)=TRUE),0,Eingabe!CZ$12)</f>
        <v>0</v>
      </c>
      <c r="DA19" s="9">
        <f>IF(OR(Eingabe!DA29="",ISTEXT(Eingabe!DA29)=TRUE),0,Eingabe!DA$12)</f>
        <v>0</v>
      </c>
      <c r="DB19" s="9">
        <f>IF(OR(Eingabe!DB29="",ISTEXT(Eingabe!DB29)=TRUE),0,Eingabe!DB$12)</f>
        <v>0</v>
      </c>
      <c r="DC19" s="9">
        <f>IF(OR(Eingabe!DC29="",ISTEXT(Eingabe!DC29)=TRUE),0,Eingabe!DC$12)</f>
        <v>0</v>
      </c>
      <c r="DD19" s="9">
        <f>IF(OR(Eingabe!DD29="",ISTEXT(Eingabe!DD29)=TRUE),0,Eingabe!DD$12)</f>
        <v>0</v>
      </c>
      <c r="DE19" s="9">
        <f>IF(OR(Eingabe!DE29="",ISTEXT(Eingabe!DE29)=TRUE),0,Eingabe!DE$12)</f>
        <v>0</v>
      </c>
      <c r="DF19" s="9">
        <f>IF(OR(Eingabe!DF29="",ISTEXT(Eingabe!DF29)=TRUE),0,Eingabe!DF$12)</f>
        <v>0</v>
      </c>
      <c r="DG19" s="9">
        <f>IF(OR(Eingabe!DG29="",ISTEXT(Eingabe!DG29)=TRUE),0,Eingabe!DG$12)</f>
        <v>0</v>
      </c>
      <c r="DH19" s="9">
        <f>IF(OR(Eingabe!DH29="",ISTEXT(Eingabe!DH29)=TRUE),0,Eingabe!DH$12)</f>
        <v>0</v>
      </c>
      <c r="DI19" s="9">
        <f>IF(OR(Eingabe!DI29="",ISTEXT(Eingabe!DI29)=TRUE),0,Eingabe!DI$12)</f>
        <v>0</v>
      </c>
      <c r="DJ19" s="9">
        <f>IF(OR(Eingabe!DJ29="",ISTEXT(Eingabe!DJ29)=TRUE),0,Eingabe!DJ$12)</f>
        <v>0</v>
      </c>
      <c r="DK19" s="9">
        <f>IF(OR(Eingabe!DK29="",ISTEXT(Eingabe!DK29)=TRUE),0,Eingabe!DK$12)</f>
        <v>0</v>
      </c>
      <c r="DL19" s="9">
        <f>IF(OR(Eingabe!DL29="",ISTEXT(Eingabe!DL29)=TRUE),0,Eingabe!DL$12)</f>
        <v>0</v>
      </c>
      <c r="DM19" s="9">
        <f>IF(OR(Eingabe!DM29="",ISTEXT(Eingabe!DM29)=TRUE),0,Eingabe!DM$12)</f>
        <v>0</v>
      </c>
      <c r="DN19" s="9">
        <f>IF(OR(Eingabe!DN29="",ISTEXT(Eingabe!DN29)=TRUE),0,Eingabe!DN$12)</f>
        <v>0</v>
      </c>
      <c r="DO19" s="9">
        <f>IF(OR(Eingabe!DO29="",ISTEXT(Eingabe!DO29)=TRUE),0,Eingabe!DO$12)</f>
        <v>0</v>
      </c>
      <c r="DP19" s="9">
        <f>IF(OR(Eingabe!DP29="",ISTEXT(Eingabe!DP29)=TRUE),0,Eingabe!DP$12)</f>
        <v>0</v>
      </c>
      <c r="DQ19" s="9">
        <f>IF(OR(Eingabe!DQ29="",ISTEXT(Eingabe!DQ29)=TRUE),0,Eingabe!DQ$12)</f>
        <v>0</v>
      </c>
      <c r="DR19" s="9">
        <f>IF(OR(Eingabe!DR29="",ISTEXT(Eingabe!DR29)=TRUE),0,Eingabe!DR$12)</f>
        <v>0</v>
      </c>
      <c r="DS19" s="9">
        <f>IF(OR(Eingabe!DS29="",ISTEXT(Eingabe!DS29)=TRUE),0,Eingabe!DS$12)</f>
        <v>0</v>
      </c>
      <c r="DT19" s="9">
        <f>IF(OR(Eingabe!DT29="",ISTEXT(Eingabe!DT29)=TRUE),0,Eingabe!DT$12)</f>
        <v>0</v>
      </c>
      <c r="DU19" s="9">
        <f>IF(OR(Eingabe!DU29="",ISTEXT(Eingabe!DU29)=TRUE),0,Eingabe!DU$12)</f>
        <v>0</v>
      </c>
      <c r="DV19" s="9">
        <f>IF(OR(Eingabe!DV29="",ISTEXT(Eingabe!DV29)=TRUE),0,Eingabe!DV$12)</f>
        <v>0</v>
      </c>
      <c r="DW19" s="9">
        <f>IF(OR(Eingabe!DW29="",ISTEXT(Eingabe!DW29)=TRUE),0,Eingabe!DW$12)</f>
        <v>0</v>
      </c>
      <c r="DX19" s="9">
        <f>IF(OR(Eingabe!DX29="",ISTEXT(Eingabe!DX29)=TRUE),0,Eingabe!DX$12)</f>
        <v>0</v>
      </c>
      <c r="DY19" s="9">
        <f>IF(OR(Eingabe!DY29="",ISTEXT(Eingabe!DY29)=TRUE),0,Eingabe!DY$12)</f>
        <v>0</v>
      </c>
      <c r="DZ19" s="9">
        <f>IF(OR(Eingabe!DZ29="",ISTEXT(Eingabe!DZ29)=TRUE),0,Eingabe!DZ$12)</f>
        <v>0</v>
      </c>
      <c r="EA19" s="9">
        <f>IF(OR(Eingabe!EA29="",ISTEXT(Eingabe!EA29)=TRUE),0,Eingabe!EA$12)</f>
        <v>0</v>
      </c>
      <c r="EB19" s="9">
        <f>IF(OR(Eingabe!EB29="",ISTEXT(Eingabe!EB29)=TRUE),0,Eingabe!EB$12)</f>
        <v>0</v>
      </c>
      <c r="EC19" s="9">
        <f>IF(OR(Eingabe!EC29="",ISTEXT(Eingabe!EC29)=TRUE),0,Eingabe!EC$12)</f>
        <v>0</v>
      </c>
      <c r="ED19" s="9">
        <f>IF(OR(Eingabe!ED29="",ISTEXT(Eingabe!ED29)=TRUE),0,Eingabe!ED$12)</f>
        <v>0</v>
      </c>
      <c r="EE19" s="9">
        <f>IF(OR(Eingabe!EE29="",ISTEXT(Eingabe!EE29)=TRUE),0,Eingabe!EE$12)</f>
        <v>0</v>
      </c>
      <c r="EF19" s="9">
        <f>IF(OR(Eingabe!EF29="",ISTEXT(Eingabe!EF29)=TRUE),0,Eingabe!EF$12)</f>
        <v>0</v>
      </c>
      <c r="EG19" s="9">
        <f>IF(OR(Eingabe!EG29="",ISTEXT(Eingabe!EG29)=TRUE),0,Eingabe!EG$12)</f>
        <v>0</v>
      </c>
      <c r="EH19" s="9">
        <f>IF(OR(Eingabe!EH29="",ISTEXT(Eingabe!EH29)=TRUE),0,Eingabe!EH$12)</f>
        <v>0</v>
      </c>
      <c r="EI19" s="9">
        <f>IF(OR(Eingabe!EI29="",ISTEXT(Eingabe!EI29)=TRUE),0,Eingabe!EI$12)</f>
        <v>0</v>
      </c>
      <c r="EJ19" s="9">
        <f>IF(OR(Eingabe!EJ29="",ISTEXT(Eingabe!EJ29)=TRUE),0,Eingabe!EJ$12)</f>
        <v>0</v>
      </c>
      <c r="EK19" s="9">
        <f>IF(OR(Eingabe!EK29="",ISTEXT(Eingabe!EK29)=TRUE),0,Eingabe!EK$12)</f>
        <v>0</v>
      </c>
      <c r="EL19" s="9">
        <f>IF(OR(Eingabe!EL29="",ISTEXT(Eingabe!EL29)=TRUE),0,Eingabe!EL$12)</f>
        <v>0</v>
      </c>
      <c r="EM19" s="9">
        <f>IF(OR(Eingabe!EM29="",ISTEXT(Eingabe!EM29)=TRUE),0,Eingabe!EM$12)</f>
        <v>0</v>
      </c>
      <c r="EN19" s="9">
        <f>IF(OR(Eingabe!EN29="",ISTEXT(Eingabe!EN29)=TRUE),0,Eingabe!EN$12)</f>
        <v>0</v>
      </c>
      <c r="EO19" s="9">
        <f>IF(OR(Eingabe!EO29="",ISTEXT(Eingabe!EO29)=TRUE),0,Eingabe!EO$12)</f>
        <v>0</v>
      </c>
      <c r="EP19" s="9">
        <f>IF(OR(Eingabe!EP29="",ISTEXT(Eingabe!EP29)=TRUE),0,Eingabe!EP$12)</f>
        <v>0</v>
      </c>
      <c r="EQ19" s="9">
        <f>IF(OR(Eingabe!EQ29="",ISTEXT(Eingabe!EQ29)=TRUE),0,Eingabe!EQ$12)</f>
        <v>0</v>
      </c>
      <c r="ER19" s="9">
        <f>IF(OR(Eingabe!ER29="",ISTEXT(Eingabe!ER29)=TRUE),0,Eingabe!ER$12)</f>
        <v>0</v>
      </c>
      <c r="ES19" s="9">
        <f>IF(OR(Eingabe!ES29="",ISTEXT(Eingabe!ES29)=TRUE),0,Eingabe!ES$12)</f>
        <v>0</v>
      </c>
      <c r="ET19" s="9">
        <f>IF(OR(Eingabe!ET29="",ISTEXT(Eingabe!ET29)=TRUE),0,Eingabe!ET$12)</f>
        <v>0</v>
      </c>
      <c r="EU19" s="9">
        <f>IF(OR(Eingabe!EU29="",ISTEXT(Eingabe!EU29)=TRUE),0,Eingabe!EU$12)</f>
        <v>0</v>
      </c>
      <c r="EV19" s="9">
        <f>IF(OR(Eingabe!EV29="",ISTEXT(Eingabe!EV29)=TRUE),0,Eingabe!EV$12)</f>
        <v>0</v>
      </c>
      <c r="EW19" s="9">
        <f>IF(OR(Eingabe!EW29="",ISTEXT(Eingabe!EW29)=TRUE),0,Eingabe!EW$12)</f>
        <v>0</v>
      </c>
      <c r="EX19" s="9">
        <f>IF(OR(Eingabe!EX29="",ISTEXT(Eingabe!EX29)=TRUE),0,Eingabe!EX$12)</f>
        <v>0</v>
      </c>
      <c r="EY19" s="9">
        <f>IF(OR(Eingabe!EY29="",ISTEXT(Eingabe!EY29)=TRUE),0,Eingabe!EY$12)</f>
        <v>0</v>
      </c>
      <c r="EZ19" s="9">
        <f>IF(OR(Eingabe!EZ29="",ISTEXT(Eingabe!EZ29)=TRUE),0,Eingabe!EZ$12)</f>
        <v>0</v>
      </c>
    </row>
    <row r="20" spans="2:156" ht="15.75" thickBot="1" x14ac:dyDescent="0.3">
      <c r="B20" s="7">
        <f>Eingabe!B30</f>
        <v>0</v>
      </c>
      <c r="C20" s="5">
        <f>Eingabe!C30</f>
        <v>0</v>
      </c>
      <c r="D20" s="9">
        <f ca="1">IF(Eingabe!D30="",0,Eingabe!D$12)</f>
        <v>0</v>
      </c>
      <c r="E20" s="9">
        <f ca="1">IF(Eingabe!E30="",0,Eingabe!E$12)</f>
        <v>0</v>
      </c>
      <c r="F20" s="9">
        <f ca="1">IF(Eingabe!F30="",0,Eingabe!F$12)</f>
        <v>0</v>
      </c>
      <c r="G20" s="9">
        <f ca="1">IF(Eingabe!G30="",0,Eingabe!G$12)</f>
        <v>0</v>
      </c>
      <c r="H20" s="9">
        <f>IF(OR(Eingabe!H30="",ISTEXT(Eingabe!H30)=TRUE),0,Eingabe!H$12)</f>
        <v>0</v>
      </c>
      <c r="I20" s="9">
        <f>IF(OR(Eingabe!I30="",ISTEXT(Eingabe!I30)=TRUE),0,Eingabe!I$12)</f>
        <v>0</v>
      </c>
      <c r="J20" s="9">
        <f>IF(OR(Eingabe!J30="",ISTEXT(Eingabe!J30)=TRUE),0,Eingabe!J$12)</f>
        <v>0</v>
      </c>
      <c r="K20" s="9">
        <f>IF(OR(Eingabe!K30="",ISTEXT(Eingabe!K30)=TRUE),0,Eingabe!K$12)</f>
        <v>0</v>
      </c>
      <c r="L20" s="9">
        <f>IF(OR(Eingabe!L30="",ISTEXT(Eingabe!L30)=TRUE),0,Eingabe!L$12)</f>
        <v>0</v>
      </c>
      <c r="M20" s="9">
        <f>IF(OR(Eingabe!M30="",ISTEXT(Eingabe!M30)=TRUE),0,Eingabe!M$12)</f>
        <v>0</v>
      </c>
      <c r="N20" s="9">
        <f>IF(OR(Eingabe!N30="",ISTEXT(Eingabe!N30)=TRUE),0,Eingabe!N$12)</f>
        <v>0</v>
      </c>
      <c r="O20" s="9">
        <f>IF(OR(Eingabe!O30="",ISTEXT(Eingabe!O30)=TRUE),0,Eingabe!O$12)</f>
        <v>0</v>
      </c>
      <c r="P20" s="9">
        <f>IF(OR(Eingabe!P30="",ISTEXT(Eingabe!P30)=TRUE),0,Eingabe!P$12)</f>
        <v>0</v>
      </c>
      <c r="Q20" s="9">
        <f>IF(OR(Eingabe!Q30="",ISTEXT(Eingabe!Q30)=TRUE),0,Eingabe!Q$12)</f>
        <v>0</v>
      </c>
      <c r="R20" s="9">
        <f>IF(OR(Eingabe!R30="",ISTEXT(Eingabe!R30)=TRUE),0,Eingabe!R$12)</f>
        <v>0</v>
      </c>
      <c r="S20" s="9">
        <f>IF(OR(Eingabe!S30="",ISTEXT(Eingabe!S30)=TRUE),0,Eingabe!S$12)</f>
        <v>0</v>
      </c>
      <c r="T20" s="9">
        <f>IF(OR(Eingabe!T30="",ISTEXT(Eingabe!T30)=TRUE),0,Eingabe!T$12)</f>
        <v>0</v>
      </c>
      <c r="U20" s="9">
        <f>IF(OR(Eingabe!U30="",ISTEXT(Eingabe!U30)=TRUE),0,Eingabe!U$12)</f>
        <v>0</v>
      </c>
      <c r="V20" s="9">
        <f>IF(OR(Eingabe!V30="",ISTEXT(Eingabe!V30)=TRUE),0,Eingabe!V$12)</f>
        <v>0</v>
      </c>
      <c r="W20" s="9">
        <f>IF(OR(Eingabe!W30="",ISTEXT(Eingabe!W30)=TRUE),0,Eingabe!W$12)</f>
        <v>0</v>
      </c>
      <c r="X20" s="9">
        <f>IF(OR(Eingabe!X30="",ISTEXT(Eingabe!X30)=TRUE),0,Eingabe!X$12)</f>
        <v>0</v>
      </c>
      <c r="Y20" s="9">
        <f>IF(OR(Eingabe!Y30="",ISTEXT(Eingabe!Y30)=TRUE),0,Eingabe!Y$12)</f>
        <v>0</v>
      </c>
      <c r="Z20" s="9">
        <f>IF(OR(Eingabe!Z30="",ISTEXT(Eingabe!Z30)=TRUE),0,Eingabe!Z$12)</f>
        <v>0</v>
      </c>
      <c r="AA20" s="9">
        <f>IF(OR(Eingabe!AA30="",ISTEXT(Eingabe!AA30)=TRUE),0,Eingabe!AA$12)</f>
        <v>0</v>
      </c>
      <c r="AB20" s="9">
        <f>IF(OR(Eingabe!AB30="",ISTEXT(Eingabe!AB30)=TRUE),0,Eingabe!AB$12)</f>
        <v>0</v>
      </c>
      <c r="AC20" s="9">
        <f>IF(OR(Eingabe!AC30="",ISTEXT(Eingabe!AC30)=TRUE),0,Eingabe!AC$12)</f>
        <v>0</v>
      </c>
      <c r="AD20" s="9">
        <f>IF(OR(Eingabe!AD30="",ISTEXT(Eingabe!AD30)=TRUE),0,Eingabe!AD$12)</f>
        <v>0</v>
      </c>
      <c r="AE20" s="9">
        <f>IF(OR(Eingabe!AE30="",ISTEXT(Eingabe!AE30)=TRUE),0,Eingabe!AE$12)</f>
        <v>0</v>
      </c>
      <c r="AF20" s="9">
        <f>IF(OR(Eingabe!AF30="",ISTEXT(Eingabe!AF30)=TRUE),0,Eingabe!AF$12)</f>
        <v>0</v>
      </c>
      <c r="AG20" s="9">
        <f>IF(OR(Eingabe!AG30="",ISTEXT(Eingabe!AG30)=TRUE),0,Eingabe!AG$12)</f>
        <v>0</v>
      </c>
      <c r="AH20" s="9">
        <f>IF(OR(Eingabe!AH30="",ISTEXT(Eingabe!AH30)=TRUE),0,Eingabe!AH$12)</f>
        <v>0</v>
      </c>
      <c r="AI20" s="9">
        <f>IF(OR(Eingabe!AI30="",ISTEXT(Eingabe!AI30)=TRUE),0,Eingabe!AI$12)</f>
        <v>0</v>
      </c>
      <c r="AJ20" s="9">
        <f>IF(OR(Eingabe!AJ30="",ISTEXT(Eingabe!AJ30)=TRUE),0,Eingabe!AJ$12)</f>
        <v>0</v>
      </c>
      <c r="AK20" s="9">
        <f>IF(OR(Eingabe!AK30="",ISTEXT(Eingabe!AK30)=TRUE),0,Eingabe!AK$12)</f>
        <v>0</v>
      </c>
      <c r="AL20" s="9">
        <f>IF(OR(Eingabe!AL30="",ISTEXT(Eingabe!AL30)=TRUE),0,Eingabe!AL$12)</f>
        <v>0</v>
      </c>
      <c r="AM20" s="9">
        <f>IF(OR(Eingabe!AM30="",ISTEXT(Eingabe!AM30)=TRUE),0,Eingabe!AM$12)</f>
        <v>0</v>
      </c>
      <c r="AN20" s="9">
        <f>IF(OR(Eingabe!AN30="",ISTEXT(Eingabe!AN30)=TRUE),0,Eingabe!AN$12)</f>
        <v>0</v>
      </c>
      <c r="AO20" s="9">
        <f>IF(OR(Eingabe!AO30="",ISTEXT(Eingabe!AO30)=TRUE),0,Eingabe!AO$12)</f>
        <v>0</v>
      </c>
      <c r="AP20" s="9">
        <f>IF(OR(Eingabe!AP30="",ISTEXT(Eingabe!AP30)=TRUE),0,Eingabe!AP$12)</f>
        <v>0</v>
      </c>
      <c r="AQ20" s="9">
        <f>IF(OR(Eingabe!AQ30="",ISTEXT(Eingabe!AQ30)=TRUE),0,Eingabe!AQ$12)</f>
        <v>0</v>
      </c>
      <c r="AR20" s="9">
        <f>IF(OR(Eingabe!AR30="",ISTEXT(Eingabe!AR30)=TRUE),0,Eingabe!AR$12)</f>
        <v>0</v>
      </c>
      <c r="AS20" s="9">
        <f>IF(OR(Eingabe!AS30="",ISTEXT(Eingabe!AS30)=TRUE),0,Eingabe!AS$12)</f>
        <v>0</v>
      </c>
      <c r="AT20" s="9">
        <f>IF(OR(Eingabe!AT30="",ISTEXT(Eingabe!AT30)=TRUE),0,Eingabe!AT$12)</f>
        <v>0</v>
      </c>
      <c r="AU20" s="9">
        <f>IF(OR(Eingabe!AU30="",ISTEXT(Eingabe!AU30)=TRUE),0,Eingabe!AU$12)</f>
        <v>0</v>
      </c>
      <c r="AV20" s="9">
        <f>IF(OR(Eingabe!AV30="",ISTEXT(Eingabe!AV30)=TRUE),0,Eingabe!AV$12)</f>
        <v>0</v>
      </c>
      <c r="AW20" s="9">
        <f>IF(OR(Eingabe!AW30="",ISTEXT(Eingabe!AW30)=TRUE),0,Eingabe!AW$12)</f>
        <v>0</v>
      </c>
      <c r="AX20" s="9">
        <f>IF(OR(Eingabe!AX30="",ISTEXT(Eingabe!AX30)=TRUE),0,Eingabe!AX$12)</f>
        <v>0</v>
      </c>
      <c r="AY20" s="9">
        <f>IF(OR(Eingabe!AY30="",ISTEXT(Eingabe!AY30)=TRUE),0,Eingabe!AY$12)</f>
        <v>0</v>
      </c>
      <c r="AZ20" s="9">
        <f>IF(OR(Eingabe!AZ30="",ISTEXT(Eingabe!AZ30)=TRUE),0,Eingabe!AZ$12)</f>
        <v>0</v>
      </c>
      <c r="BA20" s="9">
        <f>IF(OR(Eingabe!BA30="",ISTEXT(Eingabe!BA30)=TRUE),0,Eingabe!BA$12)</f>
        <v>0</v>
      </c>
      <c r="BB20" s="9">
        <f>IF(OR(Eingabe!BB30="",ISTEXT(Eingabe!BB30)=TRUE),0,Eingabe!BB$12)</f>
        <v>0</v>
      </c>
      <c r="BC20" s="9">
        <f>IF(OR(Eingabe!BC30="",ISTEXT(Eingabe!BC30)=TRUE),0,Eingabe!BC$12)</f>
        <v>0</v>
      </c>
      <c r="BD20" s="9">
        <f>IF(OR(Eingabe!BD30="",ISTEXT(Eingabe!BD30)=TRUE),0,Eingabe!BD$12)</f>
        <v>0</v>
      </c>
      <c r="BE20" s="9">
        <f>IF(OR(Eingabe!BE30="",ISTEXT(Eingabe!BE30)=TRUE),0,Eingabe!BE$12)</f>
        <v>0</v>
      </c>
      <c r="BF20" s="9">
        <f>IF(OR(Eingabe!BF30="",ISTEXT(Eingabe!BF30)=TRUE),0,Eingabe!BF$12)</f>
        <v>0</v>
      </c>
      <c r="BG20" s="9">
        <f>IF(OR(Eingabe!BG30="",ISTEXT(Eingabe!BG30)=TRUE),0,Eingabe!BG$12)</f>
        <v>0</v>
      </c>
      <c r="BH20" s="9">
        <f>IF(OR(Eingabe!BH30="",ISTEXT(Eingabe!BH30)=TRUE),0,Eingabe!BH$12)</f>
        <v>0</v>
      </c>
      <c r="BI20" s="9">
        <f>IF(OR(Eingabe!BI30="",ISTEXT(Eingabe!BI30)=TRUE),0,Eingabe!BI$12)</f>
        <v>0</v>
      </c>
      <c r="BJ20" s="9">
        <f>IF(OR(Eingabe!BJ30="",ISTEXT(Eingabe!BJ30)=TRUE),0,Eingabe!BJ$12)</f>
        <v>0</v>
      </c>
      <c r="BK20" s="9">
        <f>IF(OR(Eingabe!BK30="",ISTEXT(Eingabe!BK30)=TRUE),0,Eingabe!BK$12)</f>
        <v>0</v>
      </c>
      <c r="BL20" s="9">
        <f>IF(OR(Eingabe!BL30="",ISTEXT(Eingabe!BL30)=TRUE),0,Eingabe!BL$12)</f>
        <v>0</v>
      </c>
      <c r="BM20" s="9">
        <f>IF(OR(Eingabe!BM30="",ISTEXT(Eingabe!BM30)=TRUE),0,Eingabe!BM$12)</f>
        <v>0</v>
      </c>
      <c r="BN20" s="9">
        <f>IF(OR(Eingabe!BN30="",ISTEXT(Eingabe!BN30)=TRUE),0,Eingabe!BN$12)</f>
        <v>0</v>
      </c>
      <c r="BO20" s="9">
        <f>IF(OR(Eingabe!BO30="",ISTEXT(Eingabe!BO30)=TRUE),0,Eingabe!BO$12)</f>
        <v>0</v>
      </c>
      <c r="BP20" s="9">
        <f>IF(OR(Eingabe!BP30="",ISTEXT(Eingabe!BP30)=TRUE),0,Eingabe!BP$12)</f>
        <v>0</v>
      </c>
      <c r="BQ20" s="9">
        <f>IF(OR(Eingabe!BQ30="",ISTEXT(Eingabe!BQ30)=TRUE),0,Eingabe!BQ$12)</f>
        <v>0</v>
      </c>
      <c r="BR20" s="9">
        <f>IF(OR(Eingabe!BR30="",ISTEXT(Eingabe!BR30)=TRUE),0,Eingabe!BR$12)</f>
        <v>0</v>
      </c>
      <c r="BS20" s="9">
        <f>IF(OR(Eingabe!BS30="",ISTEXT(Eingabe!BS30)=TRUE),0,Eingabe!BS$12)</f>
        <v>0</v>
      </c>
      <c r="BT20" s="9">
        <f>IF(OR(Eingabe!BT30="",ISTEXT(Eingabe!BT30)=TRUE),0,Eingabe!BT$12)</f>
        <v>0</v>
      </c>
      <c r="BU20" s="9">
        <f>IF(OR(Eingabe!BU30="",ISTEXT(Eingabe!BU30)=TRUE),0,Eingabe!BU$12)</f>
        <v>0</v>
      </c>
      <c r="BV20" s="9">
        <f>IF(OR(Eingabe!BV30="",ISTEXT(Eingabe!BV30)=TRUE),0,Eingabe!BV$12)</f>
        <v>0</v>
      </c>
      <c r="BW20" s="9">
        <f>IF(OR(Eingabe!BW30="",ISTEXT(Eingabe!BW30)=TRUE),0,Eingabe!BW$12)</f>
        <v>0</v>
      </c>
      <c r="BX20" s="9">
        <f>IF(OR(Eingabe!BX30="",ISTEXT(Eingabe!BX30)=TRUE),0,Eingabe!BX$12)</f>
        <v>0</v>
      </c>
      <c r="BY20" s="9">
        <f>IF(OR(Eingabe!BY30="",ISTEXT(Eingabe!BY30)=TRUE),0,Eingabe!BY$12)</f>
        <v>0</v>
      </c>
      <c r="BZ20" s="9">
        <f>IF(OR(Eingabe!BZ30="",ISTEXT(Eingabe!BZ30)=TRUE),0,Eingabe!BZ$12)</f>
        <v>0</v>
      </c>
      <c r="CA20" s="9">
        <f>IF(OR(Eingabe!CA30="",ISTEXT(Eingabe!CA30)=TRUE),0,Eingabe!CA$12)</f>
        <v>0</v>
      </c>
      <c r="CB20" s="9">
        <f>IF(OR(Eingabe!CB30="",ISTEXT(Eingabe!CB30)=TRUE),0,Eingabe!CB$12)</f>
        <v>0</v>
      </c>
      <c r="CC20" s="9">
        <f>IF(OR(Eingabe!CC30="",ISTEXT(Eingabe!CC30)=TRUE),0,Eingabe!CC$12)</f>
        <v>0</v>
      </c>
      <c r="CD20" s="9">
        <f>IF(OR(Eingabe!CD30="",ISTEXT(Eingabe!CD30)=TRUE),0,Eingabe!CD$12)</f>
        <v>0</v>
      </c>
      <c r="CE20" s="9">
        <f>IF(OR(Eingabe!CE30="",ISTEXT(Eingabe!CE30)=TRUE),0,Eingabe!CE$12)</f>
        <v>0</v>
      </c>
      <c r="CF20" s="9">
        <f>IF(OR(Eingabe!CF30="",ISTEXT(Eingabe!CF30)=TRUE),0,Eingabe!CF$12)</f>
        <v>0</v>
      </c>
      <c r="CG20" s="9">
        <f>IF(OR(Eingabe!CG30="",ISTEXT(Eingabe!CG30)=TRUE),0,Eingabe!CG$12)</f>
        <v>0</v>
      </c>
      <c r="CH20" s="9">
        <f>IF(OR(Eingabe!CH30="",ISTEXT(Eingabe!CH30)=TRUE),0,Eingabe!CH$12)</f>
        <v>0</v>
      </c>
      <c r="CI20" s="9">
        <f>IF(OR(Eingabe!CI30="",ISTEXT(Eingabe!CI30)=TRUE),0,Eingabe!CI$12)</f>
        <v>0</v>
      </c>
      <c r="CJ20" s="9">
        <f>IF(OR(Eingabe!CJ30="",ISTEXT(Eingabe!CJ30)=TRUE),0,Eingabe!CJ$12)</f>
        <v>0</v>
      </c>
      <c r="CK20" s="9">
        <f>IF(OR(Eingabe!CK30="",ISTEXT(Eingabe!CK30)=TRUE),0,Eingabe!CK$12)</f>
        <v>0</v>
      </c>
      <c r="CL20" s="9">
        <f>IF(OR(Eingabe!CL30="",ISTEXT(Eingabe!CL30)=TRUE),0,Eingabe!CL$12)</f>
        <v>0</v>
      </c>
      <c r="CM20" s="9">
        <f>IF(OR(Eingabe!CM30="",ISTEXT(Eingabe!CM30)=TRUE),0,Eingabe!CM$12)</f>
        <v>0</v>
      </c>
      <c r="CN20" s="9">
        <f>IF(OR(Eingabe!CN30="",ISTEXT(Eingabe!CN30)=TRUE),0,Eingabe!CN$12)</f>
        <v>0</v>
      </c>
      <c r="CO20" s="9">
        <f>IF(OR(Eingabe!CO30="",ISTEXT(Eingabe!CO30)=TRUE),0,Eingabe!CO$12)</f>
        <v>0</v>
      </c>
      <c r="CP20" s="9">
        <f>IF(OR(Eingabe!CP30="",ISTEXT(Eingabe!CP30)=TRUE),0,Eingabe!CP$12)</f>
        <v>0</v>
      </c>
      <c r="CQ20" s="9">
        <f>IF(OR(Eingabe!CQ30="",ISTEXT(Eingabe!CQ30)=TRUE),0,Eingabe!CQ$12)</f>
        <v>0</v>
      </c>
      <c r="CR20" s="9">
        <f>IF(OR(Eingabe!CR30="",ISTEXT(Eingabe!CR30)=TRUE),0,Eingabe!CR$12)</f>
        <v>0</v>
      </c>
      <c r="CS20" s="9">
        <f>IF(OR(Eingabe!CS30="",ISTEXT(Eingabe!CS30)=TRUE),0,Eingabe!CS$12)</f>
        <v>0</v>
      </c>
      <c r="CT20" s="9">
        <f>IF(OR(Eingabe!CT30="",ISTEXT(Eingabe!CT30)=TRUE),0,Eingabe!CT$12)</f>
        <v>0</v>
      </c>
      <c r="CU20" s="9">
        <f>IF(OR(Eingabe!CU30="",ISTEXT(Eingabe!CU30)=TRUE),0,Eingabe!CU$12)</f>
        <v>0</v>
      </c>
      <c r="CV20" s="9">
        <f>IF(OR(Eingabe!CV30="",ISTEXT(Eingabe!CV30)=TRUE),0,Eingabe!CV$12)</f>
        <v>0</v>
      </c>
      <c r="CW20" s="9">
        <f>IF(OR(Eingabe!CW30="",ISTEXT(Eingabe!CW30)=TRUE),0,Eingabe!CW$12)</f>
        <v>0</v>
      </c>
      <c r="CX20" s="9">
        <f>IF(OR(Eingabe!CX30="",ISTEXT(Eingabe!CX30)=TRUE),0,Eingabe!CX$12)</f>
        <v>0</v>
      </c>
      <c r="CY20" s="9">
        <f>IF(OR(Eingabe!CY30="",ISTEXT(Eingabe!CY30)=TRUE),0,Eingabe!CY$12)</f>
        <v>0</v>
      </c>
      <c r="CZ20" s="9">
        <f>IF(OR(Eingabe!CZ30="",ISTEXT(Eingabe!CZ30)=TRUE),0,Eingabe!CZ$12)</f>
        <v>0</v>
      </c>
      <c r="DA20" s="9">
        <f>IF(OR(Eingabe!DA30="",ISTEXT(Eingabe!DA30)=TRUE),0,Eingabe!DA$12)</f>
        <v>0</v>
      </c>
      <c r="DB20" s="9">
        <f>IF(OR(Eingabe!DB30="",ISTEXT(Eingabe!DB30)=TRUE),0,Eingabe!DB$12)</f>
        <v>0</v>
      </c>
      <c r="DC20" s="9">
        <f>IF(OR(Eingabe!DC30="",ISTEXT(Eingabe!DC30)=TRUE),0,Eingabe!DC$12)</f>
        <v>0</v>
      </c>
      <c r="DD20" s="9">
        <f>IF(OR(Eingabe!DD30="",ISTEXT(Eingabe!DD30)=TRUE),0,Eingabe!DD$12)</f>
        <v>0</v>
      </c>
      <c r="DE20" s="9">
        <f>IF(OR(Eingabe!DE30="",ISTEXT(Eingabe!DE30)=TRUE),0,Eingabe!DE$12)</f>
        <v>0</v>
      </c>
      <c r="DF20" s="9">
        <f>IF(OR(Eingabe!DF30="",ISTEXT(Eingabe!DF30)=TRUE),0,Eingabe!DF$12)</f>
        <v>0</v>
      </c>
      <c r="DG20" s="9">
        <f>IF(OR(Eingabe!DG30="",ISTEXT(Eingabe!DG30)=TRUE),0,Eingabe!DG$12)</f>
        <v>0</v>
      </c>
      <c r="DH20" s="9">
        <f>IF(OR(Eingabe!DH30="",ISTEXT(Eingabe!DH30)=TRUE),0,Eingabe!DH$12)</f>
        <v>0</v>
      </c>
      <c r="DI20" s="9">
        <f>IF(OR(Eingabe!DI30="",ISTEXT(Eingabe!DI30)=TRUE),0,Eingabe!DI$12)</f>
        <v>0</v>
      </c>
      <c r="DJ20" s="9">
        <f>IF(OR(Eingabe!DJ30="",ISTEXT(Eingabe!DJ30)=TRUE),0,Eingabe!DJ$12)</f>
        <v>0</v>
      </c>
      <c r="DK20" s="9">
        <f>IF(OR(Eingabe!DK30="",ISTEXT(Eingabe!DK30)=TRUE),0,Eingabe!DK$12)</f>
        <v>0</v>
      </c>
      <c r="DL20" s="9">
        <f>IF(OR(Eingabe!DL30="",ISTEXT(Eingabe!DL30)=TRUE),0,Eingabe!DL$12)</f>
        <v>0</v>
      </c>
      <c r="DM20" s="9">
        <f>IF(OR(Eingabe!DM30="",ISTEXT(Eingabe!DM30)=TRUE),0,Eingabe!DM$12)</f>
        <v>0</v>
      </c>
      <c r="DN20" s="9">
        <f>IF(OR(Eingabe!DN30="",ISTEXT(Eingabe!DN30)=TRUE),0,Eingabe!DN$12)</f>
        <v>0</v>
      </c>
      <c r="DO20" s="9">
        <f>IF(OR(Eingabe!DO30="",ISTEXT(Eingabe!DO30)=TRUE),0,Eingabe!DO$12)</f>
        <v>0</v>
      </c>
      <c r="DP20" s="9">
        <f>IF(OR(Eingabe!DP30="",ISTEXT(Eingabe!DP30)=TRUE),0,Eingabe!DP$12)</f>
        <v>0</v>
      </c>
      <c r="DQ20" s="9">
        <f>IF(OR(Eingabe!DQ30="",ISTEXT(Eingabe!DQ30)=TRUE),0,Eingabe!DQ$12)</f>
        <v>0</v>
      </c>
      <c r="DR20" s="9">
        <f>IF(OR(Eingabe!DR30="",ISTEXT(Eingabe!DR30)=TRUE),0,Eingabe!DR$12)</f>
        <v>0</v>
      </c>
      <c r="DS20" s="9">
        <f>IF(OR(Eingabe!DS30="",ISTEXT(Eingabe!DS30)=TRUE),0,Eingabe!DS$12)</f>
        <v>0</v>
      </c>
      <c r="DT20" s="9">
        <f>IF(OR(Eingabe!DT30="",ISTEXT(Eingabe!DT30)=TRUE),0,Eingabe!DT$12)</f>
        <v>0</v>
      </c>
      <c r="DU20" s="9">
        <f>IF(OR(Eingabe!DU30="",ISTEXT(Eingabe!DU30)=TRUE),0,Eingabe!DU$12)</f>
        <v>0</v>
      </c>
      <c r="DV20" s="9">
        <f>IF(OR(Eingabe!DV30="",ISTEXT(Eingabe!DV30)=TRUE),0,Eingabe!DV$12)</f>
        <v>0</v>
      </c>
      <c r="DW20" s="9">
        <f>IF(OR(Eingabe!DW30="",ISTEXT(Eingabe!DW30)=TRUE),0,Eingabe!DW$12)</f>
        <v>0</v>
      </c>
      <c r="DX20" s="9">
        <f>IF(OR(Eingabe!DX30="",ISTEXT(Eingabe!DX30)=TRUE),0,Eingabe!DX$12)</f>
        <v>0</v>
      </c>
      <c r="DY20" s="9">
        <f>IF(OR(Eingabe!DY30="",ISTEXT(Eingabe!DY30)=TRUE),0,Eingabe!DY$12)</f>
        <v>0</v>
      </c>
      <c r="DZ20" s="9">
        <f>IF(OR(Eingabe!DZ30="",ISTEXT(Eingabe!DZ30)=TRUE),0,Eingabe!DZ$12)</f>
        <v>0</v>
      </c>
      <c r="EA20" s="9">
        <f>IF(OR(Eingabe!EA30="",ISTEXT(Eingabe!EA30)=TRUE),0,Eingabe!EA$12)</f>
        <v>0</v>
      </c>
      <c r="EB20" s="9">
        <f>IF(OR(Eingabe!EB30="",ISTEXT(Eingabe!EB30)=TRUE),0,Eingabe!EB$12)</f>
        <v>0</v>
      </c>
      <c r="EC20" s="9">
        <f>IF(OR(Eingabe!EC30="",ISTEXT(Eingabe!EC30)=TRUE),0,Eingabe!EC$12)</f>
        <v>0</v>
      </c>
      <c r="ED20" s="9">
        <f>IF(OR(Eingabe!ED30="",ISTEXT(Eingabe!ED30)=TRUE),0,Eingabe!ED$12)</f>
        <v>0</v>
      </c>
      <c r="EE20" s="9">
        <f>IF(OR(Eingabe!EE30="",ISTEXT(Eingabe!EE30)=TRUE),0,Eingabe!EE$12)</f>
        <v>0</v>
      </c>
      <c r="EF20" s="9">
        <f>IF(OR(Eingabe!EF30="",ISTEXT(Eingabe!EF30)=TRUE),0,Eingabe!EF$12)</f>
        <v>0</v>
      </c>
      <c r="EG20" s="9">
        <f>IF(OR(Eingabe!EG30="",ISTEXT(Eingabe!EG30)=TRUE),0,Eingabe!EG$12)</f>
        <v>0</v>
      </c>
      <c r="EH20" s="9">
        <f>IF(OR(Eingabe!EH30="",ISTEXT(Eingabe!EH30)=TRUE),0,Eingabe!EH$12)</f>
        <v>0</v>
      </c>
      <c r="EI20" s="9">
        <f>IF(OR(Eingabe!EI30="",ISTEXT(Eingabe!EI30)=TRUE),0,Eingabe!EI$12)</f>
        <v>0</v>
      </c>
      <c r="EJ20" s="9">
        <f>IF(OR(Eingabe!EJ30="",ISTEXT(Eingabe!EJ30)=TRUE),0,Eingabe!EJ$12)</f>
        <v>0</v>
      </c>
      <c r="EK20" s="9">
        <f>IF(OR(Eingabe!EK30="",ISTEXT(Eingabe!EK30)=TRUE),0,Eingabe!EK$12)</f>
        <v>0</v>
      </c>
      <c r="EL20" s="9">
        <f>IF(OR(Eingabe!EL30="",ISTEXT(Eingabe!EL30)=TRUE),0,Eingabe!EL$12)</f>
        <v>0</v>
      </c>
      <c r="EM20" s="9">
        <f>IF(OR(Eingabe!EM30="",ISTEXT(Eingabe!EM30)=TRUE),0,Eingabe!EM$12)</f>
        <v>0</v>
      </c>
      <c r="EN20" s="9">
        <f>IF(OR(Eingabe!EN30="",ISTEXT(Eingabe!EN30)=TRUE),0,Eingabe!EN$12)</f>
        <v>0</v>
      </c>
      <c r="EO20" s="9">
        <f>IF(OR(Eingabe!EO30="",ISTEXT(Eingabe!EO30)=TRUE),0,Eingabe!EO$12)</f>
        <v>0</v>
      </c>
      <c r="EP20" s="9">
        <f>IF(OR(Eingabe!EP30="",ISTEXT(Eingabe!EP30)=TRUE),0,Eingabe!EP$12)</f>
        <v>0</v>
      </c>
      <c r="EQ20" s="9">
        <f>IF(OR(Eingabe!EQ30="",ISTEXT(Eingabe!EQ30)=TRUE),0,Eingabe!EQ$12)</f>
        <v>0</v>
      </c>
      <c r="ER20" s="9">
        <f>IF(OR(Eingabe!ER30="",ISTEXT(Eingabe!ER30)=TRUE),0,Eingabe!ER$12)</f>
        <v>0</v>
      </c>
      <c r="ES20" s="9">
        <f>IF(OR(Eingabe!ES30="",ISTEXT(Eingabe!ES30)=TRUE),0,Eingabe!ES$12)</f>
        <v>0</v>
      </c>
      <c r="ET20" s="9">
        <f>IF(OR(Eingabe!ET30="",ISTEXT(Eingabe!ET30)=TRUE),0,Eingabe!ET$12)</f>
        <v>0</v>
      </c>
      <c r="EU20" s="9">
        <f>IF(OR(Eingabe!EU30="",ISTEXT(Eingabe!EU30)=TRUE),0,Eingabe!EU$12)</f>
        <v>0</v>
      </c>
      <c r="EV20" s="9">
        <f>IF(OR(Eingabe!EV30="",ISTEXT(Eingabe!EV30)=TRUE),0,Eingabe!EV$12)</f>
        <v>0</v>
      </c>
      <c r="EW20" s="9">
        <f>IF(OR(Eingabe!EW30="",ISTEXT(Eingabe!EW30)=TRUE),0,Eingabe!EW$12)</f>
        <v>0</v>
      </c>
      <c r="EX20" s="9">
        <f>IF(OR(Eingabe!EX30="",ISTEXT(Eingabe!EX30)=TRUE),0,Eingabe!EX$12)</f>
        <v>0</v>
      </c>
      <c r="EY20" s="9">
        <f>IF(OR(Eingabe!EY30="",ISTEXT(Eingabe!EY30)=TRUE),0,Eingabe!EY$12)</f>
        <v>0</v>
      </c>
      <c r="EZ20" s="9">
        <f>IF(OR(Eingabe!EZ30="",ISTEXT(Eingabe!EZ30)=TRUE),0,Eingabe!EZ$12)</f>
        <v>0</v>
      </c>
    </row>
    <row r="21" spans="2:156" ht="15.75" thickBot="1" x14ac:dyDescent="0.3">
      <c r="B21" s="7">
        <f>Eingabe!B31</f>
        <v>0</v>
      </c>
      <c r="C21" s="5">
        <f>Eingabe!C31</f>
        <v>0</v>
      </c>
      <c r="D21" s="9">
        <f ca="1">IF(Eingabe!D31="",0,Eingabe!D$12)</f>
        <v>0</v>
      </c>
      <c r="E21" s="9">
        <f ca="1">IF(Eingabe!E31="",0,Eingabe!E$12)</f>
        <v>0</v>
      </c>
      <c r="F21" s="9">
        <f ca="1">IF(Eingabe!F31="",0,Eingabe!F$12)</f>
        <v>0</v>
      </c>
      <c r="G21" s="9">
        <f ca="1">IF(Eingabe!G31="",0,Eingabe!G$12)</f>
        <v>0</v>
      </c>
      <c r="H21" s="9">
        <f>IF(OR(Eingabe!H31="",ISTEXT(Eingabe!H31)=TRUE),0,Eingabe!H$12)</f>
        <v>0</v>
      </c>
      <c r="I21" s="9">
        <f>IF(OR(Eingabe!I31="",ISTEXT(Eingabe!I31)=TRUE),0,Eingabe!I$12)</f>
        <v>0</v>
      </c>
      <c r="J21" s="9">
        <f>IF(OR(Eingabe!J31="",ISTEXT(Eingabe!J31)=TRUE),0,Eingabe!J$12)</f>
        <v>0</v>
      </c>
      <c r="K21" s="9">
        <f>IF(OR(Eingabe!K31="",ISTEXT(Eingabe!K31)=TRUE),0,Eingabe!K$12)</f>
        <v>0</v>
      </c>
      <c r="L21" s="9">
        <f>IF(OR(Eingabe!L31="",ISTEXT(Eingabe!L31)=TRUE),0,Eingabe!L$12)</f>
        <v>0</v>
      </c>
      <c r="M21" s="9">
        <f>IF(OR(Eingabe!M31="",ISTEXT(Eingabe!M31)=TRUE),0,Eingabe!M$12)</f>
        <v>0</v>
      </c>
      <c r="N21" s="9">
        <f>IF(OR(Eingabe!N31="",ISTEXT(Eingabe!N31)=TRUE),0,Eingabe!N$12)</f>
        <v>0</v>
      </c>
      <c r="O21" s="9">
        <f>IF(OR(Eingabe!O31="",ISTEXT(Eingabe!O31)=TRUE),0,Eingabe!O$12)</f>
        <v>0</v>
      </c>
      <c r="P21" s="9">
        <f>IF(OR(Eingabe!P31="",ISTEXT(Eingabe!P31)=TRUE),0,Eingabe!P$12)</f>
        <v>0</v>
      </c>
      <c r="Q21" s="9">
        <f>IF(OR(Eingabe!Q31="",ISTEXT(Eingabe!Q31)=TRUE),0,Eingabe!Q$12)</f>
        <v>0</v>
      </c>
      <c r="R21" s="9">
        <f>IF(OR(Eingabe!R31="",ISTEXT(Eingabe!R31)=TRUE),0,Eingabe!R$12)</f>
        <v>0</v>
      </c>
      <c r="S21" s="9">
        <f>IF(OR(Eingabe!S31="",ISTEXT(Eingabe!S31)=TRUE),0,Eingabe!S$12)</f>
        <v>0</v>
      </c>
      <c r="T21" s="9">
        <f>IF(OR(Eingabe!T31="",ISTEXT(Eingabe!T31)=TRUE),0,Eingabe!T$12)</f>
        <v>0</v>
      </c>
      <c r="U21" s="9">
        <f>IF(OR(Eingabe!U31="",ISTEXT(Eingabe!U31)=TRUE),0,Eingabe!U$12)</f>
        <v>0</v>
      </c>
      <c r="V21" s="9">
        <f>IF(OR(Eingabe!V31="",ISTEXT(Eingabe!V31)=TRUE),0,Eingabe!V$12)</f>
        <v>0</v>
      </c>
      <c r="W21" s="9">
        <f>IF(OR(Eingabe!W31="",ISTEXT(Eingabe!W31)=TRUE),0,Eingabe!W$12)</f>
        <v>0</v>
      </c>
      <c r="X21" s="9">
        <f>IF(OR(Eingabe!X31="",ISTEXT(Eingabe!X31)=TRUE),0,Eingabe!X$12)</f>
        <v>0</v>
      </c>
      <c r="Y21" s="9">
        <f>IF(OR(Eingabe!Y31="",ISTEXT(Eingabe!Y31)=TRUE),0,Eingabe!Y$12)</f>
        <v>0</v>
      </c>
      <c r="Z21" s="9">
        <f>IF(OR(Eingabe!Z31="",ISTEXT(Eingabe!Z31)=TRUE),0,Eingabe!Z$12)</f>
        <v>0</v>
      </c>
      <c r="AA21" s="9">
        <f>IF(OR(Eingabe!AA31="",ISTEXT(Eingabe!AA31)=TRUE),0,Eingabe!AA$12)</f>
        <v>0</v>
      </c>
      <c r="AB21" s="9">
        <f>IF(OR(Eingabe!AB31="",ISTEXT(Eingabe!AB31)=TRUE),0,Eingabe!AB$12)</f>
        <v>0</v>
      </c>
      <c r="AC21" s="9">
        <f>IF(OR(Eingabe!AC31="",ISTEXT(Eingabe!AC31)=TRUE),0,Eingabe!AC$12)</f>
        <v>0</v>
      </c>
      <c r="AD21" s="9">
        <f>IF(OR(Eingabe!AD31="",ISTEXT(Eingabe!AD31)=TRUE),0,Eingabe!AD$12)</f>
        <v>0</v>
      </c>
      <c r="AE21" s="9">
        <f>IF(OR(Eingabe!AE31="",ISTEXT(Eingabe!AE31)=TRUE),0,Eingabe!AE$12)</f>
        <v>0</v>
      </c>
      <c r="AF21" s="9">
        <f>IF(OR(Eingabe!AF31="",ISTEXT(Eingabe!AF31)=TRUE),0,Eingabe!AF$12)</f>
        <v>0</v>
      </c>
      <c r="AG21" s="9">
        <f>IF(OR(Eingabe!AG31="",ISTEXT(Eingabe!AG31)=TRUE),0,Eingabe!AG$12)</f>
        <v>0</v>
      </c>
      <c r="AH21" s="9">
        <f>IF(OR(Eingabe!AH31="",ISTEXT(Eingabe!AH31)=TRUE),0,Eingabe!AH$12)</f>
        <v>0</v>
      </c>
      <c r="AI21" s="9">
        <f>IF(OR(Eingabe!AI31="",ISTEXT(Eingabe!AI31)=TRUE),0,Eingabe!AI$12)</f>
        <v>0</v>
      </c>
      <c r="AJ21" s="9">
        <f>IF(OR(Eingabe!AJ31="",ISTEXT(Eingabe!AJ31)=TRUE),0,Eingabe!AJ$12)</f>
        <v>0</v>
      </c>
      <c r="AK21" s="9">
        <f>IF(OR(Eingabe!AK31="",ISTEXT(Eingabe!AK31)=TRUE),0,Eingabe!AK$12)</f>
        <v>0</v>
      </c>
      <c r="AL21" s="9">
        <f>IF(OR(Eingabe!AL31="",ISTEXT(Eingabe!AL31)=TRUE),0,Eingabe!AL$12)</f>
        <v>0</v>
      </c>
      <c r="AM21" s="9">
        <f>IF(OR(Eingabe!AM31="",ISTEXT(Eingabe!AM31)=TRUE),0,Eingabe!AM$12)</f>
        <v>0</v>
      </c>
      <c r="AN21" s="9">
        <f>IF(OR(Eingabe!AN31="",ISTEXT(Eingabe!AN31)=TRUE),0,Eingabe!AN$12)</f>
        <v>0</v>
      </c>
      <c r="AO21" s="9">
        <f>IF(OR(Eingabe!AO31="",ISTEXT(Eingabe!AO31)=TRUE),0,Eingabe!AO$12)</f>
        <v>0</v>
      </c>
      <c r="AP21" s="9">
        <f>IF(OR(Eingabe!AP31="",ISTEXT(Eingabe!AP31)=TRUE),0,Eingabe!AP$12)</f>
        <v>0</v>
      </c>
      <c r="AQ21" s="9">
        <f>IF(OR(Eingabe!AQ31="",ISTEXT(Eingabe!AQ31)=TRUE),0,Eingabe!AQ$12)</f>
        <v>0</v>
      </c>
      <c r="AR21" s="9">
        <f>IF(OR(Eingabe!AR31="",ISTEXT(Eingabe!AR31)=TRUE),0,Eingabe!AR$12)</f>
        <v>0</v>
      </c>
      <c r="AS21" s="9">
        <f>IF(OR(Eingabe!AS31="",ISTEXT(Eingabe!AS31)=TRUE),0,Eingabe!AS$12)</f>
        <v>0</v>
      </c>
      <c r="AT21" s="9">
        <f>IF(OR(Eingabe!AT31="",ISTEXT(Eingabe!AT31)=TRUE),0,Eingabe!AT$12)</f>
        <v>0</v>
      </c>
      <c r="AU21" s="9">
        <f>IF(OR(Eingabe!AU31="",ISTEXT(Eingabe!AU31)=TRUE),0,Eingabe!AU$12)</f>
        <v>0</v>
      </c>
      <c r="AV21" s="9">
        <f>IF(OR(Eingabe!AV31="",ISTEXT(Eingabe!AV31)=TRUE),0,Eingabe!AV$12)</f>
        <v>0</v>
      </c>
      <c r="AW21" s="9">
        <f>IF(OR(Eingabe!AW31="",ISTEXT(Eingabe!AW31)=TRUE),0,Eingabe!AW$12)</f>
        <v>0</v>
      </c>
      <c r="AX21" s="9">
        <f>IF(OR(Eingabe!AX31="",ISTEXT(Eingabe!AX31)=TRUE),0,Eingabe!AX$12)</f>
        <v>0</v>
      </c>
      <c r="AY21" s="9">
        <f>IF(OR(Eingabe!AY31="",ISTEXT(Eingabe!AY31)=TRUE),0,Eingabe!AY$12)</f>
        <v>0</v>
      </c>
      <c r="AZ21" s="9">
        <f>IF(OR(Eingabe!AZ31="",ISTEXT(Eingabe!AZ31)=TRUE),0,Eingabe!AZ$12)</f>
        <v>0</v>
      </c>
      <c r="BA21" s="9">
        <f>IF(OR(Eingabe!BA31="",ISTEXT(Eingabe!BA31)=TRUE),0,Eingabe!BA$12)</f>
        <v>0</v>
      </c>
      <c r="BB21" s="9">
        <f>IF(OR(Eingabe!BB31="",ISTEXT(Eingabe!BB31)=TRUE),0,Eingabe!BB$12)</f>
        <v>0</v>
      </c>
      <c r="BC21" s="9">
        <f>IF(OR(Eingabe!BC31="",ISTEXT(Eingabe!BC31)=TRUE),0,Eingabe!BC$12)</f>
        <v>0</v>
      </c>
      <c r="BD21" s="9">
        <f>IF(OR(Eingabe!BD31="",ISTEXT(Eingabe!BD31)=TRUE),0,Eingabe!BD$12)</f>
        <v>0</v>
      </c>
      <c r="BE21" s="9">
        <f>IF(OR(Eingabe!BE31="",ISTEXT(Eingabe!BE31)=TRUE),0,Eingabe!BE$12)</f>
        <v>0</v>
      </c>
      <c r="BF21" s="9">
        <f>IF(OR(Eingabe!BF31="",ISTEXT(Eingabe!BF31)=TRUE),0,Eingabe!BF$12)</f>
        <v>0</v>
      </c>
      <c r="BG21" s="9">
        <f>IF(OR(Eingabe!BG31="",ISTEXT(Eingabe!BG31)=TRUE),0,Eingabe!BG$12)</f>
        <v>0</v>
      </c>
      <c r="BH21" s="9">
        <f>IF(OR(Eingabe!BH31="",ISTEXT(Eingabe!BH31)=TRUE),0,Eingabe!BH$12)</f>
        <v>0</v>
      </c>
      <c r="BI21" s="9">
        <f>IF(OR(Eingabe!BI31="",ISTEXT(Eingabe!BI31)=TRUE),0,Eingabe!BI$12)</f>
        <v>0</v>
      </c>
      <c r="BJ21" s="9">
        <f>IF(OR(Eingabe!BJ31="",ISTEXT(Eingabe!BJ31)=TRUE),0,Eingabe!BJ$12)</f>
        <v>0</v>
      </c>
      <c r="BK21" s="9">
        <f>IF(OR(Eingabe!BK31="",ISTEXT(Eingabe!BK31)=TRUE),0,Eingabe!BK$12)</f>
        <v>0</v>
      </c>
      <c r="BL21" s="9">
        <f>IF(OR(Eingabe!BL31="",ISTEXT(Eingabe!BL31)=TRUE),0,Eingabe!BL$12)</f>
        <v>0</v>
      </c>
      <c r="BM21" s="9">
        <f>IF(OR(Eingabe!BM31="",ISTEXT(Eingabe!BM31)=TRUE),0,Eingabe!BM$12)</f>
        <v>0</v>
      </c>
      <c r="BN21" s="9">
        <f>IF(OR(Eingabe!BN31="",ISTEXT(Eingabe!BN31)=TRUE),0,Eingabe!BN$12)</f>
        <v>0</v>
      </c>
      <c r="BO21" s="9">
        <f>IF(OR(Eingabe!BO31="",ISTEXT(Eingabe!BO31)=TRUE),0,Eingabe!BO$12)</f>
        <v>0</v>
      </c>
      <c r="BP21" s="9">
        <f>IF(OR(Eingabe!BP31="",ISTEXT(Eingabe!BP31)=TRUE),0,Eingabe!BP$12)</f>
        <v>0</v>
      </c>
      <c r="BQ21" s="9">
        <f>IF(OR(Eingabe!BQ31="",ISTEXT(Eingabe!BQ31)=TRUE),0,Eingabe!BQ$12)</f>
        <v>0</v>
      </c>
      <c r="BR21" s="9">
        <f>IF(OR(Eingabe!BR31="",ISTEXT(Eingabe!BR31)=TRUE),0,Eingabe!BR$12)</f>
        <v>0</v>
      </c>
      <c r="BS21" s="9">
        <f>IF(OR(Eingabe!BS31="",ISTEXT(Eingabe!BS31)=TRUE),0,Eingabe!BS$12)</f>
        <v>0</v>
      </c>
      <c r="BT21" s="9">
        <f>IF(OR(Eingabe!BT31="",ISTEXT(Eingabe!BT31)=TRUE),0,Eingabe!BT$12)</f>
        <v>0</v>
      </c>
      <c r="BU21" s="9">
        <f>IF(OR(Eingabe!BU31="",ISTEXT(Eingabe!BU31)=TRUE),0,Eingabe!BU$12)</f>
        <v>0</v>
      </c>
      <c r="BV21" s="9">
        <f>IF(OR(Eingabe!BV31="",ISTEXT(Eingabe!BV31)=TRUE),0,Eingabe!BV$12)</f>
        <v>0</v>
      </c>
      <c r="BW21" s="9">
        <f>IF(OR(Eingabe!BW31="",ISTEXT(Eingabe!BW31)=TRUE),0,Eingabe!BW$12)</f>
        <v>0</v>
      </c>
      <c r="BX21" s="9">
        <f>IF(OR(Eingabe!BX31="",ISTEXT(Eingabe!BX31)=TRUE),0,Eingabe!BX$12)</f>
        <v>0</v>
      </c>
      <c r="BY21" s="9">
        <f>IF(OR(Eingabe!BY31="",ISTEXT(Eingabe!BY31)=TRUE),0,Eingabe!BY$12)</f>
        <v>0</v>
      </c>
      <c r="BZ21" s="9">
        <f>IF(OR(Eingabe!BZ31="",ISTEXT(Eingabe!BZ31)=TRUE),0,Eingabe!BZ$12)</f>
        <v>0</v>
      </c>
      <c r="CA21" s="9">
        <f>IF(OR(Eingabe!CA31="",ISTEXT(Eingabe!CA31)=TRUE),0,Eingabe!CA$12)</f>
        <v>0</v>
      </c>
      <c r="CB21" s="9">
        <f>IF(OR(Eingabe!CB31="",ISTEXT(Eingabe!CB31)=TRUE),0,Eingabe!CB$12)</f>
        <v>0</v>
      </c>
      <c r="CC21" s="9">
        <f>IF(OR(Eingabe!CC31="",ISTEXT(Eingabe!CC31)=TRUE),0,Eingabe!CC$12)</f>
        <v>0</v>
      </c>
      <c r="CD21" s="9">
        <f>IF(OR(Eingabe!CD31="",ISTEXT(Eingabe!CD31)=TRUE),0,Eingabe!CD$12)</f>
        <v>0</v>
      </c>
      <c r="CE21" s="9">
        <f>IF(OR(Eingabe!CE31="",ISTEXT(Eingabe!CE31)=TRUE),0,Eingabe!CE$12)</f>
        <v>0</v>
      </c>
      <c r="CF21" s="9">
        <f>IF(OR(Eingabe!CF31="",ISTEXT(Eingabe!CF31)=TRUE),0,Eingabe!CF$12)</f>
        <v>0</v>
      </c>
      <c r="CG21" s="9">
        <f>IF(OR(Eingabe!CG31="",ISTEXT(Eingabe!CG31)=TRUE),0,Eingabe!CG$12)</f>
        <v>0</v>
      </c>
      <c r="CH21" s="9">
        <f>IF(OR(Eingabe!CH31="",ISTEXT(Eingabe!CH31)=TRUE),0,Eingabe!CH$12)</f>
        <v>0</v>
      </c>
      <c r="CI21" s="9">
        <f>IF(OR(Eingabe!CI31="",ISTEXT(Eingabe!CI31)=TRUE),0,Eingabe!CI$12)</f>
        <v>0</v>
      </c>
      <c r="CJ21" s="9">
        <f>IF(OR(Eingabe!CJ31="",ISTEXT(Eingabe!CJ31)=TRUE),0,Eingabe!CJ$12)</f>
        <v>0</v>
      </c>
      <c r="CK21" s="9">
        <f>IF(OR(Eingabe!CK31="",ISTEXT(Eingabe!CK31)=TRUE),0,Eingabe!CK$12)</f>
        <v>0</v>
      </c>
      <c r="CL21" s="9">
        <f>IF(OR(Eingabe!CL31="",ISTEXT(Eingabe!CL31)=TRUE),0,Eingabe!CL$12)</f>
        <v>0</v>
      </c>
      <c r="CM21" s="9">
        <f>IF(OR(Eingabe!CM31="",ISTEXT(Eingabe!CM31)=TRUE),0,Eingabe!CM$12)</f>
        <v>0</v>
      </c>
      <c r="CN21" s="9">
        <f>IF(OR(Eingabe!CN31="",ISTEXT(Eingabe!CN31)=TRUE),0,Eingabe!CN$12)</f>
        <v>0</v>
      </c>
      <c r="CO21" s="9">
        <f>IF(OR(Eingabe!CO31="",ISTEXT(Eingabe!CO31)=TRUE),0,Eingabe!CO$12)</f>
        <v>0</v>
      </c>
      <c r="CP21" s="9">
        <f>IF(OR(Eingabe!CP31="",ISTEXT(Eingabe!CP31)=TRUE),0,Eingabe!CP$12)</f>
        <v>0</v>
      </c>
      <c r="CQ21" s="9">
        <f>IF(OR(Eingabe!CQ31="",ISTEXT(Eingabe!CQ31)=TRUE),0,Eingabe!CQ$12)</f>
        <v>0</v>
      </c>
      <c r="CR21" s="9">
        <f>IF(OR(Eingabe!CR31="",ISTEXT(Eingabe!CR31)=TRUE),0,Eingabe!CR$12)</f>
        <v>0</v>
      </c>
      <c r="CS21" s="9">
        <f>IF(OR(Eingabe!CS31="",ISTEXT(Eingabe!CS31)=TRUE),0,Eingabe!CS$12)</f>
        <v>0</v>
      </c>
      <c r="CT21" s="9">
        <f>IF(OR(Eingabe!CT31="",ISTEXT(Eingabe!CT31)=TRUE),0,Eingabe!CT$12)</f>
        <v>0</v>
      </c>
      <c r="CU21" s="9">
        <f>IF(OR(Eingabe!CU31="",ISTEXT(Eingabe!CU31)=TRUE),0,Eingabe!CU$12)</f>
        <v>0</v>
      </c>
      <c r="CV21" s="9">
        <f>IF(OR(Eingabe!CV31="",ISTEXT(Eingabe!CV31)=TRUE),0,Eingabe!CV$12)</f>
        <v>0</v>
      </c>
      <c r="CW21" s="9">
        <f>IF(OR(Eingabe!CW31="",ISTEXT(Eingabe!CW31)=TRUE),0,Eingabe!CW$12)</f>
        <v>0</v>
      </c>
      <c r="CX21" s="9">
        <f>IF(OR(Eingabe!CX31="",ISTEXT(Eingabe!CX31)=TRUE),0,Eingabe!CX$12)</f>
        <v>0</v>
      </c>
      <c r="CY21" s="9">
        <f>IF(OR(Eingabe!CY31="",ISTEXT(Eingabe!CY31)=TRUE),0,Eingabe!CY$12)</f>
        <v>0</v>
      </c>
      <c r="CZ21" s="9">
        <f>IF(OR(Eingabe!CZ31="",ISTEXT(Eingabe!CZ31)=TRUE),0,Eingabe!CZ$12)</f>
        <v>0</v>
      </c>
      <c r="DA21" s="9">
        <f>IF(OR(Eingabe!DA31="",ISTEXT(Eingabe!DA31)=TRUE),0,Eingabe!DA$12)</f>
        <v>0</v>
      </c>
      <c r="DB21" s="9">
        <f>IF(OR(Eingabe!DB31="",ISTEXT(Eingabe!DB31)=TRUE),0,Eingabe!DB$12)</f>
        <v>0</v>
      </c>
      <c r="DC21" s="9">
        <f>IF(OR(Eingabe!DC31="",ISTEXT(Eingabe!DC31)=TRUE),0,Eingabe!DC$12)</f>
        <v>0</v>
      </c>
      <c r="DD21" s="9">
        <f>IF(OR(Eingabe!DD31="",ISTEXT(Eingabe!DD31)=TRUE),0,Eingabe!DD$12)</f>
        <v>0</v>
      </c>
      <c r="DE21" s="9">
        <f>IF(OR(Eingabe!DE31="",ISTEXT(Eingabe!DE31)=TRUE),0,Eingabe!DE$12)</f>
        <v>0</v>
      </c>
      <c r="DF21" s="9">
        <f>IF(OR(Eingabe!DF31="",ISTEXT(Eingabe!DF31)=TRUE),0,Eingabe!DF$12)</f>
        <v>0</v>
      </c>
      <c r="DG21" s="9">
        <f>IF(OR(Eingabe!DG31="",ISTEXT(Eingabe!DG31)=TRUE),0,Eingabe!DG$12)</f>
        <v>0</v>
      </c>
      <c r="DH21" s="9">
        <f>IF(OR(Eingabe!DH31="",ISTEXT(Eingabe!DH31)=TRUE),0,Eingabe!DH$12)</f>
        <v>0</v>
      </c>
      <c r="DI21" s="9">
        <f>IF(OR(Eingabe!DI31="",ISTEXT(Eingabe!DI31)=TRUE),0,Eingabe!DI$12)</f>
        <v>0</v>
      </c>
      <c r="DJ21" s="9">
        <f>IF(OR(Eingabe!DJ31="",ISTEXT(Eingabe!DJ31)=TRUE),0,Eingabe!DJ$12)</f>
        <v>0</v>
      </c>
      <c r="DK21" s="9">
        <f>IF(OR(Eingabe!DK31="",ISTEXT(Eingabe!DK31)=TRUE),0,Eingabe!DK$12)</f>
        <v>0</v>
      </c>
      <c r="DL21" s="9">
        <f>IF(OR(Eingabe!DL31="",ISTEXT(Eingabe!DL31)=TRUE),0,Eingabe!DL$12)</f>
        <v>0</v>
      </c>
      <c r="DM21" s="9">
        <f>IF(OR(Eingabe!DM31="",ISTEXT(Eingabe!DM31)=TRUE),0,Eingabe!DM$12)</f>
        <v>0</v>
      </c>
      <c r="DN21" s="9">
        <f>IF(OR(Eingabe!DN31="",ISTEXT(Eingabe!DN31)=TRUE),0,Eingabe!DN$12)</f>
        <v>0</v>
      </c>
      <c r="DO21" s="9">
        <f>IF(OR(Eingabe!DO31="",ISTEXT(Eingabe!DO31)=TRUE),0,Eingabe!DO$12)</f>
        <v>0</v>
      </c>
      <c r="DP21" s="9">
        <f>IF(OR(Eingabe!DP31="",ISTEXT(Eingabe!DP31)=TRUE),0,Eingabe!DP$12)</f>
        <v>0</v>
      </c>
      <c r="DQ21" s="9">
        <f>IF(OR(Eingabe!DQ31="",ISTEXT(Eingabe!DQ31)=TRUE),0,Eingabe!DQ$12)</f>
        <v>0</v>
      </c>
      <c r="DR21" s="9">
        <f>IF(OR(Eingabe!DR31="",ISTEXT(Eingabe!DR31)=TRUE),0,Eingabe!DR$12)</f>
        <v>0</v>
      </c>
      <c r="DS21" s="9">
        <f>IF(OR(Eingabe!DS31="",ISTEXT(Eingabe!DS31)=TRUE),0,Eingabe!DS$12)</f>
        <v>0</v>
      </c>
      <c r="DT21" s="9">
        <f>IF(OR(Eingabe!DT31="",ISTEXT(Eingabe!DT31)=TRUE),0,Eingabe!DT$12)</f>
        <v>0</v>
      </c>
      <c r="DU21" s="9">
        <f>IF(OR(Eingabe!DU31="",ISTEXT(Eingabe!DU31)=TRUE),0,Eingabe!DU$12)</f>
        <v>0</v>
      </c>
      <c r="DV21" s="9">
        <f>IF(OR(Eingabe!DV31="",ISTEXT(Eingabe!DV31)=TRUE),0,Eingabe!DV$12)</f>
        <v>0</v>
      </c>
      <c r="DW21" s="9">
        <f>IF(OR(Eingabe!DW31="",ISTEXT(Eingabe!DW31)=TRUE),0,Eingabe!DW$12)</f>
        <v>0</v>
      </c>
      <c r="DX21" s="9">
        <f>IF(OR(Eingabe!DX31="",ISTEXT(Eingabe!DX31)=TRUE),0,Eingabe!DX$12)</f>
        <v>0</v>
      </c>
      <c r="DY21" s="9">
        <f>IF(OR(Eingabe!DY31="",ISTEXT(Eingabe!DY31)=TRUE),0,Eingabe!DY$12)</f>
        <v>0</v>
      </c>
      <c r="DZ21" s="9">
        <f>IF(OR(Eingabe!DZ31="",ISTEXT(Eingabe!DZ31)=TRUE),0,Eingabe!DZ$12)</f>
        <v>0</v>
      </c>
      <c r="EA21" s="9">
        <f>IF(OR(Eingabe!EA31="",ISTEXT(Eingabe!EA31)=TRUE),0,Eingabe!EA$12)</f>
        <v>0</v>
      </c>
      <c r="EB21" s="9">
        <f>IF(OR(Eingabe!EB31="",ISTEXT(Eingabe!EB31)=TRUE),0,Eingabe!EB$12)</f>
        <v>0</v>
      </c>
      <c r="EC21" s="9">
        <f>IF(OR(Eingabe!EC31="",ISTEXT(Eingabe!EC31)=TRUE),0,Eingabe!EC$12)</f>
        <v>0</v>
      </c>
      <c r="ED21" s="9">
        <f>IF(OR(Eingabe!ED31="",ISTEXT(Eingabe!ED31)=TRUE),0,Eingabe!ED$12)</f>
        <v>0</v>
      </c>
      <c r="EE21" s="9">
        <f>IF(OR(Eingabe!EE31="",ISTEXT(Eingabe!EE31)=TRUE),0,Eingabe!EE$12)</f>
        <v>0</v>
      </c>
      <c r="EF21" s="9">
        <f>IF(OR(Eingabe!EF31="",ISTEXT(Eingabe!EF31)=TRUE),0,Eingabe!EF$12)</f>
        <v>0</v>
      </c>
      <c r="EG21" s="9">
        <f>IF(OR(Eingabe!EG31="",ISTEXT(Eingabe!EG31)=TRUE),0,Eingabe!EG$12)</f>
        <v>0</v>
      </c>
      <c r="EH21" s="9">
        <f>IF(OR(Eingabe!EH31="",ISTEXT(Eingabe!EH31)=TRUE),0,Eingabe!EH$12)</f>
        <v>0</v>
      </c>
      <c r="EI21" s="9">
        <f>IF(OR(Eingabe!EI31="",ISTEXT(Eingabe!EI31)=TRUE),0,Eingabe!EI$12)</f>
        <v>0</v>
      </c>
      <c r="EJ21" s="9">
        <f>IF(OR(Eingabe!EJ31="",ISTEXT(Eingabe!EJ31)=TRUE),0,Eingabe!EJ$12)</f>
        <v>0</v>
      </c>
      <c r="EK21" s="9">
        <f>IF(OR(Eingabe!EK31="",ISTEXT(Eingabe!EK31)=TRUE),0,Eingabe!EK$12)</f>
        <v>0</v>
      </c>
      <c r="EL21" s="9">
        <f>IF(OR(Eingabe!EL31="",ISTEXT(Eingabe!EL31)=TRUE),0,Eingabe!EL$12)</f>
        <v>0</v>
      </c>
      <c r="EM21" s="9">
        <f>IF(OR(Eingabe!EM31="",ISTEXT(Eingabe!EM31)=TRUE),0,Eingabe!EM$12)</f>
        <v>0</v>
      </c>
      <c r="EN21" s="9">
        <f>IF(OR(Eingabe!EN31="",ISTEXT(Eingabe!EN31)=TRUE),0,Eingabe!EN$12)</f>
        <v>0</v>
      </c>
      <c r="EO21" s="9">
        <f>IF(OR(Eingabe!EO31="",ISTEXT(Eingabe!EO31)=TRUE),0,Eingabe!EO$12)</f>
        <v>0</v>
      </c>
      <c r="EP21" s="9">
        <f>IF(OR(Eingabe!EP31="",ISTEXT(Eingabe!EP31)=TRUE),0,Eingabe!EP$12)</f>
        <v>0</v>
      </c>
      <c r="EQ21" s="9">
        <f>IF(OR(Eingabe!EQ31="",ISTEXT(Eingabe!EQ31)=TRUE),0,Eingabe!EQ$12)</f>
        <v>0</v>
      </c>
      <c r="ER21" s="9">
        <f>IF(OR(Eingabe!ER31="",ISTEXT(Eingabe!ER31)=TRUE),0,Eingabe!ER$12)</f>
        <v>0</v>
      </c>
      <c r="ES21" s="9">
        <f>IF(OR(Eingabe!ES31="",ISTEXT(Eingabe!ES31)=TRUE),0,Eingabe!ES$12)</f>
        <v>0</v>
      </c>
      <c r="ET21" s="9">
        <f>IF(OR(Eingabe!ET31="",ISTEXT(Eingabe!ET31)=TRUE),0,Eingabe!ET$12)</f>
        <v>0</v>
      </c>
      <c r="EU21" s="9">
        <f>IF(OR(Eingabe!EU31="",ISTEXT(Eingabe!EU31)=TRUE),0,Eingabe!EU$12)</f>
        <v>0</v>
      </c>
      <c r="EV21" s="9">
        <f>IF(OR(Eingabe!EV31="",ISTEXT(Eingabe!EV31)=TRUE),0,Eingabe!EV$12)</f>
        <v>0</v>
      </c>
      <c r="EW21" s="9">
        <f>IF(OR(Eingabe!EW31="",ISTEXT(Eingabe!EW31)=TRUE),0,Eingabe!EW$12)</f>
        <v>0</v>
      </c>
      <c r="EX21" s="9">
        <f>IF(OR(Eingabe!EX31="",ISTEXT(Eingabe!EX31)=TRUE),0,Eingabe!EX$12)</f>
        <v>0</v>
      </c>
      <c r="EY21" s="9">
        <f>IF(OR(Eingabe!EY31="",ISTEXT(Eingabe!EY31)=TRUE),0,Eingabe!EY$12)</f>
        <v>0</v>
      </c>
      <c r="EZ21" s="9">
        <f>IF(OR(Eingabe!EZ31="",ISTEXT(Eingabe!EZ31)=TRUE),0,Eingabe!EZ$12)</f>
        <v>0</v>
      </c>
    </row>
    <row r="22" spans="2:156" ht="15.75" thickBot="1" x14ac:dyDescent="0.3">
      <c r="B22" s="7">
        <f>Eingabe!B32</f>
        <v>0</v>
      </c>
      <c r="C22" s="5">
        <f>Eingabe!C32</f>
        <v>0</v>
      </c>
      <c r="D22" s="9">
        <f ca="1">IF(Eingabe!D32="",0,Eingabe!D$12)</f>
        <v>0</v>
      </c>
      <c r="E22" s="9">
        <f ca="1">IF(Eingabe!E32="",0,Eingabe!E$12)</f>
        <v>0</v>
      </c>
      <c r="F22" s="9">
        <f ca="1">IF(Eingabe!F32="",0,Eingabe!F$12)</f>
        <v>0</v>
      </c>
      <c r="G22" s="9">
        <f ca="1">IF(Eingabe!G32="",0,Eingabe!G$12)</f>
        <v>0</v>
      </c>
      <c r="H22" s="9">
        <f>IF(OR(Eingabe!H32="",ISTEXT(Eingabe!H32)=TRUE),0,Eingabe!H$12)</f>
        <v>0</v>
      </c>
      <c r="I22" s="9">
        <f>IF(OR(Eingabe!I32="",ISTEXT(Eingabe!I32)=TRUE),0,Eingabe!I$12)</f>
        <v>0</v>
      </c>
      <c r="J22" s="9">
        <f>IF(OR(Eingabe!J32="",ISTEXT(Eingabe!J32)=TRUE),0,Eingabe!J$12)</f>
        <v>0</v>
      </c>
      <c r="K22" s="9">
        <f>IF(OR(Eingabe!K32="",ISTEXT(Eingabe!K32)=TRUE),0,Eingabe!K$12)</f>
        <v>0</v>
      </c>
      <c r="L22" s="9">
        <f>IF(OR(Eingabe!L32="",ISTEXT(Eingabe!L32)=TRUE),0,Eingabe!L$12)</f>
        <v>0</v>
      </c>
      <c r="M22" s="9">
        <f>IF(OR(Eingabe!M32="",ISTEXT(Eingabe!M32)=TRUE),0,Eingabe!M$12)</f>
        <v>0</v>
      </c>
      <c r="N22" s="9">
        <f>IF(OR(Eingabe!N32="",ISTEXT(Eingabe!N32)=TRUE),0,Eingabe!N$12)</f>
        <v>0</v>
      </c>
      <c r="O22" s="9">
        <f>IF(OR(Eingabe!O32="",ISTEXT(Eingabe!O32)=TRUE),0,Eingabe!O$12)</f>
        <v>0</v>
      </c>
      <c r="P22" s="9">
        <f>IF(OR(Eingabe!P32="",ISTEXT(Eingabe!P32)=TRUE),0,Eingabe!P$12)</f>
        <v>0</v>
      </c>
      <c r="Q22" s="9">
        <f>IF(OR(Eingabe!Q32="",ISTEXT(Eingabe!Q32)=TRUE),0,Eingabe!Q$12)</f>
        <v>0</v>
      </c>
      <c r="R22" s="9">
        <f>IF(OR(Eingabe!R32="",ISTEXT(Eingabe!R32)=TRUE),0,Eingabe!R$12)</f>
        <v>0</v>
      </c>
      <c r="S22" s="9">
        <f>IF(OR(Eingabe!S32="",ISTEXT(Eingabe!S32)=TRUE),0,Eingabe!S$12)</f>
        <v>0</v>
      </c>
      <c r="T22" s="9">
        <f>IF(OR(Eingabe!T32="",ISTEXT(Eingabe!T32)=TRUE),0,Eingabe!T$12)</f>
        <v>0</v>
      </c>
      <c r="U22" s="9">
        <f>IF(OR(Eingabe!U32="",ISTEXT(Eingabe!U32)=TRUE),0,Eingabe!U$12)</f>
        <v>0</v>
      </c>
      <c r="V22" s="9">
        <f>IF(OR(Eingabe!V32="",ISTEXT(Eingabe!V32)=TRUE),0,Eingabe!V$12)</f>
        <v>0</v>
      </c>
      <c r="W22" s="9">
        <f>IF(OR(Eingabe!W32="",ISTEXT(Eingabe!W32)=TRUE),0,Eingabe!W$12)</f>
        <v>0</v>
      </c>
      <c r="X22" s="9">
        <f>IF(OR(Eingabe!X32="",ISTEXT(Eingabe!X32)=TRUE),0,Eingabe!X$12)</f>
        <v>0</v>
      </c>
      <c r="Y22" s="9">
        <f>IF(OR(Eingabe!Y32="",ISTEXT(Eingabe!Y32)=TRUE),0,Eingabe!Y$12)</f>
        <v>0</v>
      </c>
      <c r="Z22" s="9">
        <f>IF(OR(Eingabe!Z32="",ISTEXT(Eingabe!Z32)=TRUE),0,Eingabe!Z$12)</f>
        <v>0</v>
      </c>
      <c r="AA22" s="9">
        <f>IF(OR(Eingabe!AA32="",ISTEXT(Eingabe!AA32)=TRUE),0,Eingabe!AA$12)</f>
        <v>0</v>
      </c>
      <c r="AB22" s="9">
        <f>IF(OR(Eingabe!AB32="",ISTEXT(Eingabe!AB32)=TRUE),0,Eingabe!AB$12)</f>
        <v>0</v>
      </c>
      <c r="AC22" s="9">
        <f>IF(OR(Eingabe!AC32="",ISTEXT(Eingabe!AC32)=TRUE),0,Eingabe!AC$12)</f>
        <v>0</v>
      </c>
      <c r="AD22" s="9">
        <f>IF(OR(Eingabe!AD32="",ISTEXT(Eingabe!AD32)=TRUE),0,Eingabe!AD$12)</f>
        <v>0</v>
      </c>
      <c r="AE22" s="9">
        <f>IF(OR(Eingabe!AE32="",ISTEXT(Eingabe!AE32)=TRUE),0,Eingabe!AE$12)</f>
        <v>0</v>
      </c>
      <c r="AF22" s="9">
        <f>IF(OR(Eingabe!AF32="",ISTEXT(Eingabe!AF32)=TRUE),0,Eingabe!AF$12)</f>
        <v>0</v>
      </c>
      <c r="AG22" s="9">
        <f>IF(OR(Eingabe!AG32="",ISTEXT(Eingabe!AG32)=TRUE),0,Eingabe!AG$12)</f>
        <v>0</v>
      </c>
      <c r="AH22" s="9">
        <f>IF(OR(Eingabe!AH32="",ISTEXT(Eingabe!AH32)=TRUE),0,Eingabe!AH$12)</f>
        <v>0</v>
      </c>
      <c r="AI22" s="9">
        <f>IF(OR(Eingabe!AI32="",ISTEXT(Eingabe!AI32)=TRUE),0,Eingabe!AI$12)</f>
        <v>0</v>
      </c>
      <c r="AJ22" s="9">
        <f>IF(OR(Eingabe!AJ32="",ISTEXT(Eingabe!AJ32)=TRUE),0,Eingabe!AJ$12)</f>
        <v>0</v>
      </c>
      <c r="AK22" s="9">
        <f>IF(OR(Eingabe!AK32="",ISTEXT(Eingabe!AK32)=TRUE),0,Eingabe!AK$12)</f>
        <v>0</v>
      </c>
      <c r="AL22" s="9">
        <f>IF(OR(Eingabe!AL32="",ISTEXT(Eingabe!AL32)=TRUE),0,Eingabe!AL$12)</f>
        <v>0</v>
      </c>
      <c r="AM22" s="9">
        <f>IF(OR(Eingabe!AM32="",ISTEXT(Eingabe!AM32)=TRUE),0,Eingabe!AM$12)</f>
        <v>0</v>
      </c>
      <c r="AN22" s="9">
        <f>IF(OR(Eingabe!AN32="",ISTEXT(Eingabe!AN32)=TRUE),0,Eingabe!AN$12)</f>
        <v>0</v>
      </c>
      <c r="AO22" s="9">
        <f>IF(OR(Eingabe!AO32="",ISTEXT(Eingabe!AO32)=TRUE),0,Eingabe!AO$12)</f>
        <v>0</v>
      </c>
      <c r="AP22" s="9">
        <f>IF(OR(Eingabe!AP32="",ISTEXT(Eingabe!AP32)=TRUE),0,Eingabe!AP$12)</f>
        <v>0</v>
      </c>
      <c r="AQ22" s="9">
        <f>IF(OR(Eingabe!AQ32="",ISTEXT(Eingabe!AQ32)=TRUE),0,Eingabe!AQ$12)</f>
        <v>0</v>
      </c>
      <c r="AR22" s="9">
        <f>IF(OR(Eingabe!AR32="",ISTEXT(Eingabe!AR32)=TRUE),0,Eingabe!AR$12)</f>
        <v>0</v>
      </c>
      <c r="AS22" s="9">
        <f>IF(OR(Eingabe!AS32="",ISTEXT(Eingabe!AS32)=TRUE),0,Eingabe!AS$12)</f>
        <v>0</v>
      </c>
      <c r="AT22" s="9">
        <f>IF(OR(Eingabe!AT32="",ISTEXT(Eingabe!AT32)=TRUE),0,Eingabe!AT$12)</f>
        <v>0</v>
      </c>
      <c r="AU22" s="9">
        <f>IF(OR(Eingabe!AU32="",ISTEXT(Eingabe!AU32)=TRUE),0,Eingabe!AU$12)</f>
        <v>0</v>
      </c>
      <c r="AV22" s="9">
        <f>IF(OR(Eingabe!AV32="",ISTEXT(Eingabe!AV32)=TRUE),0,Eingabe!AV$12)</f>
        <v>0</v>
      </c>
      <c r="AW22" s="9">
        <f>IF(OR(Eingabe!AW32="",ISTEXT(Eingabe!AW32)=TRUE),0,Eingabe!AW$12)</f>
        <v>0</v>
      </c>
      <c r="AX22" s="9">
        <f>IF(OR(Eingabe!AX32="",ISTEXT(Eingabe!AX32)=TRUE),0,Eingabe!AX$12)</f>
        <v>0</v>
      </c>
      <c r="AY22" s="9">
        <f>IF(OR(Eingabe!AY32="",ISTEXT(Eingabe!AY32)=TRUE),0,Eingabe!AY$12)</f>
        <v>0</v>
      </c>
      <c r="AZ22" s="9">
        <f>IF(OR(Eingabe!AZ32="",ISTEXT(Eingabe!AZ32)=TRUE),0,Eingabe!AZ$12)</f>
        <v>0</v>
      </c>
      <c r="BA22" s="9">
        <f>IF(OR(Eingabe!BA32="",ISTEXT(Eingabe!BA32)=TRUE),0,Eingabe!BA$12)</f>
        <v>0</v>
      </c>
      <c r="BB22" s="9">
        <f>IF(OR(Eingabe!BB32="",ISTEXT(Eingabe!BB32)=TRUE),0,Eingabe!BB$12)</f>
        <v>0</v>
      </c>
      <c r="BC22" s="9">
        <f>IF(OR(Eingabe!BC32="",ISTEXT(Eingabe!BC32)=TRUE),0,Eingabe!BC$12)</f>
        <v>0</v>
      </c>
      <c r="BD22" s="9">
        <f>IF(OR(Eingabe!BD32="",ISTEXT(Eingabe!BD32)=TRUE),0,Eingabe!BD$12)</f>
        <v>0</v>
      </c>
      <c r="BE22" s="9">
        <f>IF(OR(Eingabe!BE32="",ISTEXT(Eingabe!BE32)=TRUE),0,Eingabe!BE$12)</f>
        <v>0</v>
      </c>
      <c r="BF22" s="9">
        <f>IF(OR(Eingabe!BF32="",ISTEXT(Eingabe!BF32)=TRUE),0,Eingabe!BF$12)</f>
        <v>0</v>
      </c>
      <c r="BG22" s="9">
        <f>IF(OR(Eingabe!BG32="",ISTEXT(Eingabe!BG32)=TRUE),0,Eingabe!BG$12)</f>
        <v>0</v>
      </c>
      <c r="BH22" s="9">
        <f>IF(OR(Eingabe!BH32="",ISTEXT(Eingabe!BH32)=TRUE),0,Eingabe!BH$12)</f>
        <v>0</v>
      </c>
      <c r="BI22" s="9">
        <f>IF(OR(Eingabe!BI32="",ISTEXT(Eingabe!BI32)=TRUE),0,Eingabe!BI$12)</f>
        <v>0</v>
      </c>
      <c r="BJ22" s="9">
        <f>IF(OR(Eingabe!BJ32="",ISTEXT(Eingabe!BJ32)=TRUE),0,Eingabe!BJ$12)</f>
        <v>0</v>
      </c>
      <c r="BK22" s="9">
        <f>IF(OR(Eingabe!BK32="",ISTEXT(Eingabe!BK32)=TRUE),0,Eingabe!BK$12)</f>
        <v>0</v>
      </c>
      <c r="BL22" s="9">
        <f>IF(OR(Eingabe!BL32="",ISTEXT(Eingabe!BL32)=TRUE),0,Eingabe!BL$12)</f>
        <v>0</v>
      </c>
      <c r="BM22" s="9">
        <f>IF(OR(Eingabe!BM32="",ISTEXT(Eingabe!BM32)=TRUE),0,Eingabe!BM$12)</f>
        <v>0</v>
      </c>
      <c r="BN22" s="9">
        <f>IF(OR(Eingabe!BN32="",ISTEXT(Eingabe!BN32)=TRUE),0,Eingabe!BN$12)</f>
        <v>0</v>
      </c>
      <c r="BO22" s="9">
        <f>IF(OR(Eingabe!BO32="",ISTEXT(Eingabe!BO32)=TRUE),0,Eingabe!BO$12)</f>
        <v>0</v>
      </c>
      <c r="BP22" s="9">
        <f>IF(OR(Eingabe!BP32="",ISTEXT(Eingabe!BP32)=TRUE),0,Eingabe!BP$12)</f>
        <v>0</v>
      </c>
      <c r="BQ22" s="9">
        <f>IF(OR(Eingabe!BQ32="",ISTEXT(Eingabe!BQ32)=TRUE),0,Eingabe!BQ$12)</f>
        <v>0</v>
      </c>
      <c r="BR22" s="9">
        <f>IF(OR(Eingabe!BR32="",ISTEXT(Eingabe!BR32)=TRUE),0,Eingabe!BR$12)</f>
        <v>0</v>
      </c>
      <c r="BS22" s="9">
        <f>IF(OR(Eingabe!BS32="",ISTEXT(Eingabe!BS32)=TRUE),0,Eingabe!BS$12)</f>
        <v>0</v>
      </c>
      <c r="BT22" s="9">
        <f>IF(OR(Eingabe!BT32="",ISTEXT(Eingabe!BT32)=TRUE),0,Eingabe!BT$12)</f>
        <v>0</v>
      </c>
      <c r="BU22" s="9">
        <f>IF(OR(Eingabe!BU32="",ISTEXT(Eingabe!BU32)=TRUE),0,Eingabe!BU$12)</f>
        <v>0</v>
      </c>
      <c r="BV22" s="9">
        <f>IF(OR(Eingabe!BV32="",ISTEXT(Eingabe!BV32)=TRUE),0,Eingabe!BV$12)</f>
        <v>0</v>
      </c>
      <c r="BW22" s="9">
        <f>IF(OR(Eingabe!BW32="",ISTEXT(Eingabe!BW32)=TRUE),0,Eingabe!BW$12)</f>
        <v>0</v>
      </c>
      <c r="BX22" s="9">
        <f>IF(OR(Eingabe!BX32="",ISTEXT(Eingabe!BX32)=TRUE),0,Eingabe!BX$12)</f>
        <v>0</v>
      </c>
      <c r="BY22" s="9">
        <f>IF(OR(Eingabe!BY32="",ISTEXT(Eingabe!BY32)=TRUE),0,Eingabe!BY$12)</f>
        <v>0</v>
      </c>
      <c r="BZ22" s="9">
        <f>IF(OR(Eingabe!BZ32="",ISTEXT(Eingabe!BZ32)=TRUE),0,Eingabe!BZ$12)</f>
        <v>0</v>
      </c>
      <c r="CA22" s="9">
        <f>IF(OR(Eingabe!CA32="",ISTEXT(Eingabe!CA32)=TRUE),0,Eingabe!CA$12)</f>
        <v>0</v>
      </c>
      <c r="CB22" s="9">
        <f>IF(OR(Eingabe!CB32="",ISTEXT(Eingabe!CB32)=TRUE),0,Eingabe!CB$12)</f>
        <v>0</v>
      </c>
      <c r="CC22" s="9">
        <f>IF(OR(Eingabe!CC32="",ISTEXT(Eingabe!CC32)=TRUE),0,Eingabe!CC$12)</f>
        <v>0</v>
      </c>
      <c r="CD22" s="9">
        <f>IF(OR(Eingabe!CD32="",ISTEXT(Eingabe!CD32)=TRUE),0,Eingabe!CD$12)</f>
        <v>0</v>
      </c>
      <c r="CE22" s="9">
        <f>IF(OR(Eingabe!CE32="",ISTEXT(Eingabe!CE32)=TRUE),0,Eingabe!CE$12)</f>
        <v>0</v>
      </c>
      <c r="CF22" s="9">
        <f>IF(OR(Eingabe!CF32="",ISTEXT(Eingabe!CF32)=TRUE),0,Eingabe!CF$12)</f>
        <v>0</v>
      </c>
      <c r="CG22" s="9">
        <f>IF(OR(Eingabe!CG32="",ISTEXT(Eingabe!CG32)=TRUE),0,Eingabe!CG$12)</f>
        <v>0</v>
      </c>
      <c r="CH22" s="9">
        <f>IF(OR(Eingabe!CH32="",ISTEXT(Eingabe!CH32)=TRUE),0,Eingabe!CH$12)</f>
        <v>0</v>
      </c>
      <c r="CI22" s="9">
        <f>IF(OR(Eingabe!CI32="",ISTEXT(Eingabe!CI32)=TRUE),0,Eingabe!CI$12)</f>
        <v>0</v>
      </c>
      <c r="CJ22" s="9">
        <f>IF(OR(Eingabe!CJ32="",ISTEXT(Eingabe!CJ32)=TRUE),0,Eingabe!CJ$12)</f>
        <v>0</v>
      </c>
      <c r="CK22" s="9">
        <f>IF(OR(Eingabe!CK32="",ISTEXT(Eingabe!CK32)=TRUE),0,Eingabe!CK$12)</f>
        <v>0</v>
      </c>
      <c r="CL22" s="9">
        <f>IF(OR(Eingabe!CL32="",ISTEXT(Eingabe!CL32)=TRUE),0,Eingabe!CL$12)</f>
        <v>0</v>
      </c>
      <c r="CM22" s="9">
        <f>IF(OR(Eingabe!CM32="",ISTEXT(Eingabe!CM32)=TRUE),0,Eingabe!CM$12)</f>
        <v>0</v>
      </c>
      <c r="CN22" s="9">
        <f>IF(OR(Eingabe!CN32="",ISTEXT(Eingabe!CN32)=TRUE),0,Eingabe!CN$12)</f>
        <v>0</v>
      </c>
      <c r="CO22" s="9">
        <f>IF(OR(Eingabe!CO32="",ISTEXT(Eingabe!CO32)=TRUE),0,Eingabe!CO$12)</f>
        <v>0</v>
      </c>
      <c r="CP22" s="9">
        <f>IF(OR(Eingabe!CP32="",ISTEXT(Eingabe!CP32)=TRUE),0,Eingabe!CP$12)</f>
        <v>0</v>
      </c>
      <c r="CQ22" s="9">
        <f>IF(OR(Eingabe!CQ32="",ISTEXT(Eingabe!CQ32)=TRUE),0,Eingabe!CQ$12)</f>
        <v>0</v>
      </c>
      <c r="CR22" s="9">
        <f>IF(OR(Eingabe!CR32="",ISTEXT(Eingabe!CR32)=TRUE),0,Eingabe!CR$12)</f>
        <v>0</v>
      </c>
      <c r="CS22" s="9">
        <f>IF(OR(Eingabe!CS32="",ISTEXT(Eingabe!CS32)=TRUE),0,Eingabe!CS$12)</f>
        <v>0</v>
      </c>
      <c r="CT22" s="9">
        <f>IF(OR(Eingabe!CT32="",ISTEXT(Eingabe!CT32)=TRUE),0,Eingabe!CT$12)</f>
        <v>0</v>
      </c>
      <c r="CU22" s="9">
        <f>IF(OR(Eingabe!CU32="",ISTEXT(Eingabe!CU32)=TRUE),0,Eingabe!CU$12)</f>
        <v>0</v>
      </c>
      <c r="CV22" s="9">
        <f>IF(OR(Eingabe!CV32="",ISTEXT(Eingabe!CV32)=TRUE),0,Eingabe!CV$12)</f>
        <v>0</v>
      </c>
      <c r="CW22" s="9">
        <f>IF(OR(Eingabe!CW32="",ISTEXT(Eingabe!CW32)=TRUE),0,Eingabe!CW$12)</f>
        <v>0</v>
      </c>
      <c r="CX22" s="9">
        <f>IF(OR(Eingabe!CX32="",ISTEXT(Eingabe!CX32)=TRUE),0,Eingabe!CX$12)</f>
        <v>0</v>
      </c>
      <c r="CY22" s="9">
        <f>IF(OR(Eingabe!CY32="",ISTEXT(Eingabe!CY32)=TRUE),0,Eingabe!CY$12)</f>
        <v>0</v>
      </c>
      <c r="CZ22" s="9">
        <f>IF(OR(Eingabe!CZ32="",ISTEXT(Eingabe!CZ32)=TRUE),0,Eingabe!CZ$12)</f>
        <v>0</v>
      </c>
      <c r="DA22" s="9">
        <f>IF(OR(Eingabe!DA32="",ISTEXT(Eingabe!DA32)=TRUE),0,Eingabe!DA$12)</f>
        <v>0</v>
      </c>
      <c r="DB22" s="9">
        <f>IF(OR(Eingabe!DB32="",ISTEXT(Eingabe!DB32)=TRUE),0,Eingabe!DB$12)</f>
        <v>0</v>
      </c>
      <c r="DC22" s="9">
        <f>IF(OR(Eingabe!DC32="",ISTEXT(Eingabe!DC32)=TRUE),0,Eingabe!DC$12)</f>
        <v>0</v>
      </c>
      <c r="DD22" s="9">
        <f>IF(OR(Eingabe!DD32="",ISTEXT(Eingabe!DD32)=TRUE),0,Eingabe!DD$12)</f>
        <v>0</v>
      </c>
      <c r="DE22" s="9">
        <f>IF(OR(Eingabe!DE32="",ISTEXT(Eingabe!DE32)=TRUE),0,Eingabe!DE$12)</f>
        <v>0</v>
      </c>
      <c r="DF22" s="9">
        <f>IF(OR(Eingabe!DF32="",ISTEXT(Eingabe!DF32)=TRUE),0,Eingabe!DF$12)</f>
        <v>0</v>
      </c>
      <c r="DG22" s="9">
        <f>IF(OR(Eingabe!DG32="",ISTEXT(Eingabe!DG32)=TRUE),0,Eingabe!DG$12)</f>
        <v>0</v>
      </c>
      <c r="DH22" s="9">
        <f>IF(OR(Eingabe!DH32="",ISTEXT(Eingabe!DH32)=TRUE),0,Eingabe!DH$12)</f>
        <v>0</v>
      </c>
      <c r="DI22" s="9">
        <f>IF(OR(Eingabe!DI32="",ISTEXT(Eingabe!DI32)=TRUE),0,Eingabe!DI$12)</f>
        <v>0</v>
      </c>
      <c r="DJ22" s="9">
        <f>IF(OR(Eingabe!DJ32="",ISTEXT(Eingabe!DJ32)=TRUE),0,Eingabe!DJ$12)</f>
        <v>0</v>
      </c>
      <c r="DK22" s="9">
        <f>IF(OR(Eingabe!DK32="",ISTEXT(Eingabe!DK32)=TRUE),0,Eingabe!DK$12)</f>
        <v>0</v>
      </c>
      <c r="DL22" s="9">
        <f>IF(OR(Eingabe!DL32="",ISTEXT(Eingabe!DL32)=TRUE),0,Eingabe!DL$12)</f>
        <v>0</v>
      </c>
      <c r="DM22" s="9">
        <f>IF(OR(Eingabe!DM32="",ISTEXT(Eingabe!DM32)=TRUE),0,Eingabe!DM$12)</f>
        <v>0</v>
      </c>
      <c r="DN22" s="9">
        <f>IF(OR(Eingabe!DN32="",ISTEXT(Eingabe!DN32)=TRUE),0,Eingabe!DN$12)</f>
        <v>0</v>
      </c>
      <c r="DO22" s="9">
        <f>IF(OR(Eingabe!DO32="",ISTEXT(Eingabe!DO32)=TRUE),0,Eingabe!DO$12)</f>
        <v>0</v>
      </c>
      <c r="DP22" s="9">
        <f>IF(OR(Eingabe!DP32="",ISTEXT(Eingabe!DP32)=TRUE),0,Eingabe!DP$12)</f>
        <v>0</v>
      </c>
      <c r="DQ22" s="9">
        <f>IF(OR(Eingabe!DQ32="",ISTEXT(Eingabe!DQ32)=TRUE),0,Eingabe!DQ$12)</f>
        <v>0</v>
      </c>
      <c r="DR22" s="9">
        <f>IF(OR(Eingabe!DR32="",ISTEXT(Eingabe!DR32)=TRUE),0,Eingabe!DR$12)</f>
        <v>0</v>
      </c>
      <c r="DS22" s="9">
        <f>IF(OR(Eingabe!DS32="",ISTEXT(Eingabe!DS32)=TRUE),0,Eingabe!DS$12)</f>
        <v>0</v>
      </c>
      <c r="DT22" s="9">
        <f>IF(OR(Eingabe!DT32="",ISTEXT(Eingabe!DT32)=TRUE),0,Eingabe!DT$12)</f>
        <v>0</v>
      </c>
      <c r="DU22" s="9">
        <f>IF(OR(Eingabe!DU32="",ISTEXT(Eingabe!DU32)=TRUE),0,Eingabe!DU$12)</f>
        <v>0</v>
      </c>
      <c r="DV22" s="9">
        <f>IF(OR(Eingabe!DV32="",ISTEXT(Eingabe!DV32)=TRUE),0,Eingabe!DV$12)</f>
        <v>0</v>
      </c>
      <c r="DW22" s="9">
        <f>IF(OR(Eingabe!DW32="",ISTEXT(Eingabe!DW32)=TRUE),0,Eingabe!DW$12)</f>
        <v>0</v>
      </c>
      <c r="DX22" s="9">
        <f>IF(OR(Eingabe!DX32="",ISTEXT(Eingabe!DX32)=TRUE),0,Eingabe!DX$12)</f>
        <v>0</v>
      </c>
      <c r="DY22" s="9">
        <f>IF(OR(Eingabe!DY32="",ISTEXT(Eingabe!DY32)=TRUE),0,Eingabe!DY$12)</f>
        <v>0</v>
      </c>
      <c r="DZ22" s="9">
        <f>IF(OR(Eingabe!DZ32="",ISTEXT(Eingabe!DZ32)=TRUE),0,Eingabe!DZ$12)</f>
        <v>0</v>
      </c>
      <c r="EA22" s="9">
        <f>IF(OR(Eingabe!EA32="",ISTEXT(Eingabe!EA32)=TRUE),0,Eingabe!EA$12)</f>
        <v>0</v>
      </c>
      <c r="EB22" s="9">
        <f>IF(OR(Eingabe!EB32="",ISTEXT(Eingabe!EB32)=TRUE),0,Eingabe!EB$12)</f>
        <v>0</v>
      </c>
      <c r="EC22" s="9">
        <f>IF(OR(Eingabe!EC32="",ISTEXT(Eingabe!EC32)=TRUE),0,Eingabe!EC$12)</f>
        <v>0</v>
      </c>
      <c r="ED22" s="9">
        <f>IF(OR(Eingabe!ED32="",ISTEXT(Eingabe!ED32)=TRUE),0,Eingabe!ED$12)</f>
        <v>0</v>
      </c>
      <c r="EE22" s="9">
        <f>IF(OR(Eingabe!EE32="",ISTEXT(Eingabe!EE32)=TRUE),0,Eingabe!EE$12)</f>
        <v>0</v>
      </c>
      <c r="EF22" s="9">
        <f>IF(OR(Eingabe!EF32="",ISTEXT(Eingabe!EF32)=TRUE),0,Eingabe!EF$12)</f>
        <v>0</v>
      </c>
      <c r="EG22" s="9">
        <f>IF(OR(Eingabe!EG32="",ISTEXT(Eingabe!EG32)=TRUE),0,Eingabe!EG$12)</f>
        <v>0</v>
      </c>
      <c r="EH22" s="9">
        <f>IF(OR(Eingabe!EH32="",ISTEXT(Eingabe!EH32)=TRUE),0,Eingabe!EH$12)</f>
        <v>0</v>
      </c>
      <c r="EI22" s="9">
        <f>IF(OR(Eingabe!EI32="",ISTEXT(Eingabe!EI32)=TRUE),0,Eingabe!EI$12)</f>
        <v>0</v>
      </c>
      <c r="EJ22" s="9">
        <f>IF(OR(Eingabe!EJ32="",ISTEXT(Eingabe!EJ32)=TRUE),0,Eingabe!EJ$12)</f>
        <v>0</v>
      </c>
      <c r="EK22" s="9">
        <f>IF(OR(Eingabe!EK32="",ISTEXT(Eingabe!EK32)=TRUE),0,Eingabe!EK$12)</f>
        <v>0</v>
      </c>
      <c r="EL22" s="9">
        <f>IF(OR(Eingabe!EL32="",ISTEXT(Eingabe!EL32)=TRUE),0,Eingabe!EL$12)</f>
        <v>0</v>
      </c>
      <c r="EM22" s="9">
        <f>IF(OR(Eingabe!EM32="",ISTEXT(Eingabe!EM32)=TRUE),0,Eingabe!EM$12)</f>
        <v>0</v>
      </c>
      <c r="EN22" s="9">
        <f>IF(OR(Eingabe!EN32="",ISTEXT(Eingabe!EN32)=TRUE),0,Eingabe!EN$12)</f>
        <v>0</v>
      </c>
      <c r="EO22" s="9">
        <f>IF(OR(Eingabe!EO32="",ISTEXT(Eingabe!EO32)=TRUE),0,Eingabe!EO$12)</f>
        <v>0</v>
      </c>
      <c r="EP22" s="9">
        <f>IF(OR(Eingabe!EP32="",ISTEXT(Eingabe!EP32)=TRUE),0,Eingabe!EP$12)</f>
        <v>0</v>
      </c>
      <c r="EQ22" s="9">
        <f>IF(OR(Eingabe!EQ32="",ISTEXT(Eingabe!EQ32)=TRUE),0,Eingabe!EQ$12)</f>
        <v>0</v>
      </c>
      <c r="ER22" s="9">
        <f>IF(OR(Eingabe!ER32="",ISTEXT(Eingabe!ER32)=TRUE),0,Eingabe!ER$12)</f>
        <v>0</v>
      </c>
      <c r="ES22" s="9">
        <f>IF(OR(Eingabe!ES32="",ISTEXT(Eingabe!ES32)=TRUE),0,Eingabe!ES$12)</f>
        <v>0</v>
      </c>
      <c r="ET22" s="9">
        <f>IF(OR(Eingabe!ET32="",ISTEXT(Eingabe!ET32)=TRUE),0,Eingabe!ET$12)</f>
        <v>0</v>
      </c>
      <c r="EU22" s="9">
        <f>IF(OR(Eingabe!EU32="",ISTEXT(Eingabe!EU32)=TRUE),0,Eingabe!EU$12)</f>
        <v>0</v>
      </c>
      <c r="EV22" s="9">
        <f>IF(OR(Eingabe!EV32="",ISTEXT(Eingabe!EV32)=TRUE),0,Eingabe!EV$12)</f>
        <v>0</v>
      </c>
      <c r="EW22" s="9">
        <f>IF(OR(Eingabe!EW32="",ISTEXT(Eingabe!EW32)=TRUE),0,Eingabe!EW$12)</f>
        <v>0</v>
      </c>
      <c r="EX22" s="9">
        <f>IF(OR(Eingabe!EX32="",ISTEXT(Eingabe!EX32)=TRUE),0,Eingabe!EX$12)</f>
        <v>0</v>
      </c>
      <c r="EY22" s="9">
        <f>IF(OR(Eingabe!EY32="",ISTEXT(Eingabe!EY32)=TRUE),0,Eingabe!EY$12)</f>
        <v>0</v>
      </c>
      <c r="EZ22" s="9">
        <f>IF(OR(Eingabe!EZ32="",ISTEXT(Eingabe!EZ32)=TRUE),0,Eingabe!EZ$12)</f>
        <v>0</v>
      </c>
    </row>
    <row r="23" spans="2:156" ht="15.75" thickBot="1" x14ac:dyDescent="0.3">
      <c r="B23" s="7">
        <f>Eingabe!B33</f>
        <v>0</v>
      </c>
      <c r="C23" s="5">
        <f>Eingabe!C33</f>
        <v>0</v>
      </c>
      <c r="D23" s="9">
        <f ca="1">IF(Eingabe!D33="",0,Eingabe!D$12)</f>
        <v>0</v>
      </c>
      <c r="E23" s="9">
        <f ca="1">IF(Eingabe!E33="",0,Eingabe!E$12)</f>
        <v>0</v>
      </c>
      <c r="F23" s="9">
        <f ca="1">IF(Eingabe!F33="",0,Eingabe!F$12)</f>
        <v>0</v>
      </c>
      <c r="G23" s="9">
        <f ca="1">IF(Eingabe!G33="",0,Eingabe!G$12)</f>
        <v>0</v>
      </c>
      <c r="H23" s="9">
        <f>IF(OR(Eingabe!H33="",ISTEXT(Eingabe!H33)=TRUE),0,Eingabe!H$12)</f>
        <v>0</v>
      </c>
      <c r="I23" s="9">
        <f>IF(OR(Eingabe!I33="",ISTEXT(Eingabe!I33)=TRUE),0,Eingabe!I$12)</f>
        <v>0</v>
      </c>
      <c r="J23" s="9">
        <f>IF(OR(Eingabe!J33="",ISTEXT(Eingabe!J33)=TRUE),0,Eingabe!J$12)</f>
        <v>0</v>
      </c>
      <c r="K23" s="9">
        <f>IF(OR(Eingabe!K33="",ISTEXT(Eingabe!K33)=TRUE),0,Eingabe!K$12)</f>
        <v>0</v>
      </c>
      <c r="L23" s="9">
        <f>IF(OR(Eingabe!L33="",ISTEXT(Eingabe!L33)=TRUE),0,Eingabe!L$12)</f>
        <v>0</v>
      </c>
      <c r="M23" s="9">
        <f>IF(OR(Eingabe!M33="",ISTEXT(Eingabe!M33)=TRUE),0,Eingabe!M$12)</f>
        <v>0</v>
      </c>
      <c r="N23" s="9">
        <f>IF(OR(Eingabe!N33="",ISTEXT(Eingabe!N33)=TRUE),0,Eingabe!N$12)</f>
        <v>0</v>
      </c>
      <c r="O23" s="9">
        <f>IF(OR(Eingabe!O33="",ISTEXT(Eingabe!O33)=TRUE),0,Eingabe!O$12)</f>
        <v>0</v>
      </c>
      <c r="P23" s="9">
        <f>IF(OR(Eingabe!P33="",ISTEXT(Eingabe!P33)=TRUE),0,Eingabe!P$12)</f>
        <v>0</v>
      </c>
      <c r="Q23" s="9">
        <f>IF(OR(Eingabe!Q33="",ISTEXT(Eingabe!Q33)=TRUE),0,Eingabe!Q$12)</f>
        <v>0</v>
      </c>
      <c r="R23" s="9">
        <f>IF(OR(Eingabe!R33="",ISTEXT(Eingabe!R33)=TRUE),0,Eingabe!R$12)</f>
        <v>0</v>
      </c>
      <c r="S23" s="9">
        <f>IF(OR(Eingabe!S33="",ISTEXT(Eingabe!S33)=TRUE),0,Eingabe!S$12)</f>
        <v>0</v>
      </c>
      <c r="T23" s="9">
        <f>IF(OR(Eingabe!T33="",ISTEXT(Eingabe!T33)=TRUE),0,Eingabe!T$12)</f>
        <v>0</v>
      </c>
      <c r="U23" s="9">
        <f>IF(OR(Eingabe!U33="",ISTEXT(Eingabe!U33)=TRUE),0,Eingabe!U$12)</f>
        <v>0</v>
      </c>
      <c r="V23" s="9">
        <f>IF(OR(Eingabe!V33="",ISTEXT(Eingabe!V33)=TRUE),0,Eingabe!V$12)</f>
        <v>0</v>
      </c>
      <c r="W23" s="9">
        <f>IF(OR(Eingabe!W33="",ISTEXT(Eingabe!W33)=TRUE),0,Eingabe!W$12)</f>
        <v>0</v>
      </c>
      <c r="X23" s="9">
        <f>IF(OR(Eingabe!X33="",ISTEXT(Eingabe!X33)=TRUE),0,Eingabe!X$12)</f>
        <v>0</v>
      </c>
      <c r="Y23" s="9">
        <f>IF(OR(Eingabe!Y33="",ISTEXT(Eingabe!Y33)=TRUE),0,Eingabe!Y$12)</f>
        <v>0</v>
      </c>
      <c r="Z23" s="9">
        <f>IF(OR(Eingabe!Z33="",ISTEXT(Eingabe!Z33)=TRUE),0,Eingabe!Z$12)</f>
        <v>0</v>
      </c>
      <c r="AA23" s="9">
        <f>IF(OR(Eingabe!AA33="",ISTEXT(Eingabe!AA33)=TRUE),0,Eingabe!AA$12)</f>
        <v>0</v>
      </c>
      <c r="AB23" s="9">
        <f>IF(OR(Eingabe!AB33="",ISTEXT(Eingabe!AB33)=TRUE),0,Eingabe!AB$12)</f>
        <v>0</v>
      </c>
      <c r="AC23" s="9">
        <f>IF(OR(Eingabe!AC33="",ISTEXT(Eingabe!AC33)=TRUE),0,Eingabe!AC$12)</f>
        <v>0</v>
      </c>
      <c r="AD23" s="9">
        <f>IF(OR(Eingabe!AD33="",ISTEXT(Eingabe!AD33)=TRUE),0,Eingabe!AD$12)</f>
        <v>0</v>
      </c>
      <c r="AE23" s="9">
        <f>IF(OR(Eingabe!AE33="",ISTEXT(Eingabe!AE33)=TRUE),0,Eingabe!AE$12)</f>
        <v>0</v>
      </c>
      <c r="AF23" s="9">
        <f>IF(OR(Eingabe!AF33="",ISTEXT(Eingabe!AF33)=TRUE),0,Eingabe!AF$12)</f>
        <v>0</v>
      </c>
      <c r="AG23" s="9">
        <f>IF(OR(Eingabe!AG33="",ISTEXT(Eingabe!AG33)=TRUE),0,Eingabe!AG$12)</f>
        <v>0</v>
      </c>
      <c r="AH23" s="9">
        <f>IF(OR(Eingabe!AH33="",ISTEXT(Eingabe!AH33)=TRUE),0,Eingabe!AH$12)</f>
        <v>0</v>
      </c>
      <c r="AI23" s="9">
        <f>IF(OR(Eingabe!AI33="",ISTEXT(Eingabe!AI33)=TRUE),0,Eingabe!AI$12)</f>
        <v>0</v>
      </c>
      <c r="AJ23" s="9">
        <f>IF(OR(Eingabe!AJ33="",ISTEXT(Eingabe!AJ33)=TRUE),0,Eingabe!AJ$12)</f>
        <v>0</v>
      </c>
      <c r="AK23" s="9">
        <f>IF(OR(Eingabe!AK33="",ISTEXT(Eingabe!AK33)=TRUE),0,Eingabe!AK$12)</f>
        <v>0</v>
      </c>
      <c r="AL23" s="9">
        <f>IF(OR(Eingabe!AL33="",ISTEXT(Eingabe!AL33)=TRUE),0,Eingabe!AL$12)</f>
        <v>0</v>
      </c>
      <c r="AM23" s="9">
        <f>IF(OR(Eingabe!AM33="",ISTEXT(Eingabe!AM33)=TRUE),0,Eingabe!AM$12)</f>
        <v>0</v>
      </c>
      <c r="AN23" s="9">
        <f>IF(OR(Eingabe!AN33="",ISTEXT(Eingabe!AN33)=TRUE),0,Eingabe!AN$12)</f>
        <v>0</v>
      </c>
      <c r="AO23" s="9">
        <f>IF(OR(Eingabe!AO33="",ISTEXT(Eingabe!AO33)=TRUE),0,Eingabe!AO$12)</f>
        <v>0</v>
      </c>
      <c r="AP23" s="9">
        <f>IF(OR(Eingabe!AP33="",ISTEXT(Eingabe!AP33)=TRUE),0,Eingabe!AP$12)</f>
        <v>0</v>
      </c>
      <c r="AQ23" s="9">
        <f>IF(OR(Eingabe!AQ33="",ISTEXT(Eingabe!AQ33)=TRUE),0,Eingabe!AQ$12)</f>
        <v>0</v>
      </c>
      <c r="AR23" s="9">
        <f>IF(OR(Eingabe!AR33="",ISTEXT(Eingabe!AR33)=TRUE),0,Eingabe!AR$12)</f>
        <v>0</v>
      </c>
      <c r="AS23" s="9">
        <f>IF(OR(Eingabe!AS33="",ISTEXT(Eingabe!AS33)=TRUE),0,Eingabe!AS$12)</f>
        <v>0</v>
      </c>
      <c r="AT23" s="9">
        <f>IF(OR(Eingabe!AT33="",ISTEXT(Eingabe!AT33)=TRUE),0,Eingabe!AT$12)</f>
        <v>0</v>
      </c>
      <c r="AU23" s="9">
        <f>IF(OR(Eingabe!AU33="",ISTEXT(Eingabe!AU33)=TRUE),0,Eingabe!AU$12)</f>
        <v>0</v>
      </c>
      <c r="AV23" s="9">
        <f>IF(OR(Eingabe!AV33="",ISTEXT(Eingabe!AV33)=TRUE),0,Eingabe!AV$12)</f>
        <v>0</v>
      </c>
      <c r="AW23" s="9">
        <f>IF(OR(Eingabe!AW33="",ISTEXT(Eingabe!AW33)=TRUE),0,Eingabe!AW$12)</f>
        <v>0</v>
      </c>
      <c r="AX23" s="9">
        <f>IF(OR(Eingabe!AX33="",ISTEXT(Eingabe!AX33)=TRUE),0,Eingabe!AX$12)</f>
        <v>0</v>
      </c>
      <c r="AY23" s="9">
        <f>IF(OR(Eingabe!AY33="",ISTEXT(Eingabe!AY33)=TRUE),0,Eingabe!AY$12)</f>
        <v>0</v>
      </c>
      <c r="AZ23" s="9">
        <f>IF(OR(Eingabe!AZ33="",ISTEXT(Eingabe!AZ33)=TRUE),0,Eingabe!AZ$12)</f>
        <v>0</v>
      </c>
      <c r="BA23" s="9">
        <f>IF(OR(Eingabe!BA33="",ISTEXT(Eingabe!BA33)=TRUE),0,Eingabe!BA$12)</f>
        <v>0</v>
      </c>
      <c r="BB23" s="9">
        <f>IF(OR(Eingabe!BB33="",ISTEXT(Eingabe!BB33)=TRUE),0,Eingabe!BB$12)</f>
        <v>0</v>
      </c>
      <c r="BC23" s="9">
        <f>IF(OR(Eingabe!BC33="",ISTEXT(Eingabe!BC33)=TRUE),0,Eingabe!BC$12)</f>
        <v>0</v>
      </c>
      <c r="BD23" s="9">
        <f>IF(OR(Eingabe!BD33="",ISTEXT(Eingabe!BD33)=TRUE),0,Eingabe!BD$12)</f>
        <v>0</v>
      </c>
      <c r="BE23" s="9">
        <f>IF(OR(Eingabe!BE33="",ISTEXT(Eingabe!BE33)=TRUE),0,Eingabe!BE$12)</f>
        <v>0</v>
      </c>
      <c r="BF23" s="9">
        <f>IF(OR(Eingabe!BF33="",ISTEXT(Eingabe!BF33)=TRUE),0,Eingabe!BF$12)</f>
        <v>0</v>
      </c>
      <c r="BG23" s="9">
        <f>IF(OR(Eingabe!BG33="",ISTEXT(Eingabe!BG33)=TRUE),0,Eingabe!BG$12)</f>
        <v>0</v>
      </c>
      <c r="BH23" s="9">
        <f>IF(OR(Eingabe!BH33="",ISTEXT(Eingabe!BH33)=TRUE),0,Eingabe!BH$12)</f>
        <v>0</v>
      </c>
      <c r="BI23" s="9">
        <f>IF(OR(Eingabe!BI33="",ISTEXT(Eingabe!BI33)=TRUE),0,Eingabe!BI$12)</f>
        <v>0</v>
      </c>
      <c r="BJ23" s="9">
        <f>IF(OR(Eingabe!BJ33="",ISTEXT(Eingabe!BJ33)=TRUE),0,Eingabe!BJ$12)</f>
        <v>0</v>
      </c>
      <c r="BK23" s="9">
        <f>IF(OR(Eingabe!BK33="",ISTEXT(Eingabe!BK33)=TRUE),0,Eingabe!BK$12)</f>
        <v>0</v>
      </c>
      <c r="BL23" s="9">
        <f>IF(OR(Eingabe!BL33="",ISTEXT(Eingabe!BL33)=TRUE),0,Eingabe!BL$12)</f>
        <v>0</v>
      </c>
      <c r="BM23" s="9">
        <f>IF(OR(Eingabe!BM33="",ISTEXT(Eingabe!BM33)=TRUE),0,Eingabe!BM$12)</f>
        <v>0</v>
      </c>
      <c r="BN23" s="9">
        <f>IF(OR(Eingabe!BN33="",ISTEXT(Eingabe!BN33)=TRUE),0,Eingabe!BN$12)</f>
        <v>0</v>
      </c>
      <c r="BO23" s="9">
        <f>IF(OR(Eingabe!BO33="",ISTEXT(Eingabe!BO33)=TRUE),0,Eingabe!BO$12)</f>
        <v>0</v>
      </c>
      <c r="BP23" s="9">
        <f>IF(OR(Eingabe!BP33="",ISTEXT(Eingabe!BP33)=TRUE),0,Eingabe!BP$12)</f>
        <v>0</v>
      </c>
      <c r="BQ23" s="9">
        <f>IF(OR(Eingabe!BQ33="",ISTEXT(Eingabe!BQ33)=TRUE),0,Eingabe!BQ$12)</f>
        <v>0</v>
      </c>
      <c r="BR23" s="9">
        <f>IF(OR(Eingabe!BR33="",ISTEXT(Eingabe!BR33)=TRUE),0,Eingabe!BR$12)</f>
        <v>0</v>
      </c>
      <c r="BS23" s="9">
        <f>IF(OR(Eingabe!BS33="",ISTEXT(Eingabe!BS33)=TRUE),0,Eingabe!BS$12)</f>
        <v>0</v>
      </c>
      <c r="BT23" s="9">
        <f>IF(OR(Eingabe!BT33="",ISTEXT(Eingabe!BT33)=TRUE),0,Eingabe!BT$12)</f>
        <v>0</v>
      </c>
      <c r="BU23" s="9">
        <f>IF(OR(Eingabe!BU33="",ISTEXT(Eingabe!BU33)=TRUE),0,Eingabe!BU$12)</f>
        <v>0</v>
      </c>
      <c r="BV23" s="9">
        <f>IF(OR(Eingabe!BV33="",ISTEXT(Eingabe!BV33)=TRUE),0,Eingabe!BV$12)</f>
        <v>0</v>
      </c>
      <c r="BW23" s="9">
        <f>IF(OR(Eingabe!BW33="",ISTEXT(Eingabe!BW33)=TRUE),0,Eingabe!BW$12)</f>
        <v>0</v>
      </c>
      <c r="BX23" s="9">
        <f>IF(OR(Eingabe!BX33="",ISTEXT(Eingabe!BX33)=TRUE),0,Eingabe!BX$12)</f>
        <v>0</v>
      </c>
      <c r="BY23" s="9">
        <f>IF(OR(Eingabe!BY33="",ISTEXT(Eingabe!BY33)=TRUE),0,Eingabe!BY$12)</f>
        <v>0</v>
      </c>
      <c r="BZ23" s="9">
        <f>IF(OR(Eingabe!BZ33="",ISTEXT(Eingabe!BZ33)=TRUE),0,Eingabe!BZ$12)</f>
        <v>0</v>
      </c>
      <c r="CA23" s="9">
        <f>IF(OR(Eingabe!CA33="",ISTEXT(Eingabe!CA33)=TRUE),0,Eingabe!CA$12)</f>
        <v>0</v>
      </c>
      <c r="CB23" s="9">
        <f>IF(OR(Eingabe!CB33="",ISTEXT(Eingabe!CB33)=TRUE),0,Eingabe!CB$12)</f>
        <v>0</v>
      </c>
      <c r="CC23" s="9">
        <f>IF(OR(Eingabe!CC33="",ISTEXT(Eingabe!CC33)=TRUE),0,Eingabe!CC$12)</f>
        <v>0</v>
      </c>
      <c r="CD23" s="9">
        <f>IF(OR(Eingabe!CD33="",ISTEXT(Eingabe!CD33)=TRUE),0,Eingabe!CD$12)</f>
        <v>0</v>
      </c>
      <c r="CE23" s="9">
        <f>IF(OR(Eingabe!CE33="",ISTEXT(Eingabe!CE33)=TRUE),0,Eingabe!CE$12)</f>
        <v>0</v>
      </c>
      <c r="CF23" s="9">
        <f>IF(OR(Eingabe!CF33="",ISTEXT(Eingabe!CF33)=TRUE),0,Eingabe!CF$12)</f>
        <v>0</v>
      </c>
      <c r="CG23" s="9">
        <f>IF(OR(Eingabe!CG33="",ISTEXT(Eingabe!CG33)=TRUE),0,Eingabe!CG$12)</f>
        <v>0</v>
      </c>
      <c r="CH23" s="9">
        <f>IF(OR(Eingabe!CH33="",ISTEXT(Eingabe!CH33)=TRUE),0,Eingabe!CH$12)</f>
        <v>0</v>
      </c>
      <c r="CI23" s="9">
        <f>IF(OR(Eingabe!CI33="",ISTEXT(Eingabe!CI33)=TRUE),0,Eingabe!CI$12)</f>
        <v>0</v>
      </c>
      <c r="CJ23" s="9">
        <f>IF(OR(Eingabe!CJ33="",ISTEXT(Eingabe!CJ33)=TRUE),0,Eingabe!CJ$12)</f>
        <v>0</v>
      </c>
      <c r="CK23" s="9">
        <f>IF(OR(Eingabe!CK33="",ISTEXT(Eingabe!CK33)=TRUE),0,Eingabe!CK$12)</f>
        <v>0</v>
      </c>
      <c r="CL23" s="9">
        <f>IF(OR(Eingabe!CL33="",ISTEXT(Eingabe!CL33)=TRUE),0,Eingabe!CL$12)</f>
        <v>0</v>
      </c>
      <c r="CM23" s="9">
        <f>IF(OR(Eingabe!CM33="",ISTEXT(Eingabe!CM33)=TRUE),0,Eingabe!CM$12)</f>
        <v>0</v>
      </c>
      <c r="CN23" s="9">
        <f>IF(OR(Eingabe!CN33="",ISTEXT(Eingabe!CN33)=TRUE),0,Eingabe!CN$12)</f>
        <v>0</v>
      </c>
      <c r="CO23" s="9">
        <f>IF(OR(Eingabe!CO33="",ISTEXT(Eingabe!CO33)=TRUE),0,Eingabe!CO$12)</f>
        <v>0</v>
      </c>
      <c r="CP23" s="9">
        <f>IF(OR(Eingabe!CP33="",ISTEXT(Eingabe!CP33)=TRUE),0,Eingabe!CP$12)</f>
        <v>0</v>
      </c>
      <c r="CQ23" s="9">
        <f>IF(OR(Eingabe!CQ33="",ISTEXT(Eingabe!CQ33)=TRUE),0,Eingabe!CQ$12)</f>
        <v>0</v>
      </c>
      <c r="CR23" s="9">
        <f>IF(OR(Eingabe!CR33="",ISTEXT(Eingabe!CR33)=TRUE),0,Eingabe!CR$12)</f>
        <v>0</v>
      </c>
      <c r="CS23" s="9">
        <f>IF(OR(Eingabe!CS33="",ISTEXT(Eingabe!CS33)=TRUE),0,Eingabe!CS$12)</f>
        <v>0</v>
      </c>
      <c r="CT23" s="9">
        <f>IF(OR(Eingabe!CT33="",ISTEXT(Eingabe!CT33)=TRUE),0,Eingabe!CT$12)</f>
        <v>0</v>
      </c>
      <c r="CU23" s="9">
        <f>IF(OR(Eingabe!CU33="",ISTEXT(Eingabe!CU33)=TRUE),0,Eingabe!CU$12)</f>
        <v>0</v>
      </c>
      <c r="CV23" s="9">
        <f>IF(OR(Eingabe!CV33="",ISTEXT(Eingabe!CV33)=TRUE),0,Eingabe!CV$12)</f>
        <v>0</v>
      </c>
      <c r="CW23" s="9">
        <f>IF(OR(Eingabe!CW33="",ISTEXT(Eingabe!CW33)=TRUE),0,Eingabe!CW$12)</f>
        <v>0</v>
      </c>
      <c r="CX23" s="9">
        <f>IF(OR(Eingabe!CX33="",ISTEXT(Eingabe!CX33)=TRUE),0,Eingabe!CX$12)</f>
        <v>0</v>
      </c>
      <c r="CY23" s="9">
        <f>IF(OR(Eingabe!CY33="",ISTEXT(Eingabe!CY33)=TRUE),0,Eingabe!CY$12)</f>
        <v>0</v>
      </c>
      <c r="CZ23" s="9">
        <f>IF(OR(Eingabe!CZ33="",ISTEXT(Eingabe!CZ33)=TRUE),0,Eingabe!CZ$12)</f>
        <v>0</v>
      </c>
      <c r="DA23" s="9">
        <f>IF(OR(Eingabe!DA33="",ISTEXT(Eingabe!DA33)=TRUE),0,Eingabe!DA$12)</f>
        <v>0</v>
      </c>
      <c r="DB23" s="9">
        <f>IF(OR(Eingabe!DB33="",ISTEXT(Eingabe!DB33)=TRUE),0,Eingabe!DB$12)</f>
        <v>0</v>
      </c>
      <c r="DC23" s="9">
        <f>IF(OR(Eingabe!DC33="",ISTEXT(Eingabe!DC33)=TRUE),0,Eingabe!DC$12)</f>
        <v>0</v>
      </c>
      <c r="DD23" s="9">
        <f>IF(OR(Eingabe!DD33="",ISTEXT(Eingabe!DD33)=TRUE),0,Eingabe!DD$12)</f>
        <v>0</v>
      </c>
      <c r="DE23" s="9">
        <f>IF(OR(Eingabe!DE33="",ISTEXT(Eingabe!DE33)=TRUE),0,Eingabe!DE$12)</f>
        <v>0</v>
      </c>
      <c r="DF23" s="9">
        <f>IF(OR(Eingabe!DF33="",ISTEXT(Eingabe!DF33)=TRUE),0,Eingabe!DF$12)</f>
        <v>0</v>
      </c>
      <c r="DG23" s="9">
        <f>IF(OR(Eingabe!DG33="",ISTEXT(Eingabe!DG33)=TRUE),0,Eingabe!DG$12)</f>
        <v>0</v>
      </c>
      <c r="DH23" s="9">
        <f>IF(OR(Eingabe!DH33="",ISTEXT(Eingabe!DH33)=TRUE),0,Eingabe!DH$12)</f>
        <v>0</v>
      </c>
      <c r="DI23" s="9">
        <f>IF(OR(Eingabe!DI33="",ISTEXT(Eingabe!DI33)=TRUE),0,Eingabe!DI$12)</f>
        <v>0</v>
      </c>
      <c r="DJ23" s="9">
        <f>IF(OR(Eingabe!DJ33="",ISTEXT(Eingabe!DJ33)=TRUE),0,Eingabe!DJ$12)</f>
        <v>0</v>
      </c>
      <c r="DK23" s="9">
        <f>IF(OR(Eingabe!DK33="",ISTEXT(Eingabe!DK33)=TRUE),0,Eingabe!DK$12)</f>
        <v>0</v>
      </c>
      <c r="DL23" s="9">
        <f>IF(OR(Eingabe!DL33="",ISTEXT(Eingabe!DL33)=TRUE),0,Eingabe!DL$12)</f>
        <v>0</v>
      </c>
      <c r="DM23" s="9">
        <f>IF(OR(Eingabe!DM33="",ISTEXT(Eingabe!DM33)=TRUE),0,Eingabe!DM$12)</f>
        <v>0</v>
      </c>
      <c r="DN23" s="9">
        <f>IF(OR(Eingabe!DN33="",ISTEXT(Eingabe!DN33)=TRUE),0,Eingabe!DN$12)</f>
        <v>0</v>
      </c>
      <c r="DO23" s="9">
        <f>IF(OR(Eingabe!DO33="",ISTEXT(Eingabe!DO33)=TRUE),0,Eingabe!DO$12)</f>
        <v>0</v>
      </c>
      <c r="DP23" s="9">
        <f>IF(OR(Eingabe!DP33="",ISTEXT(Eingabe!DP33)=TRUE),0,Eingabe!DP$12)</f>
        <v>0</v>
      </c>
      <c r="DQ23" s="9">
        <f>IF(OR(Eingabe!DQ33="",ISTEXT(Eingabe!DQ33)=TRUE),0,Eingabe!DQ$12)</f>
        <v>0</v>
      </c>
      <c r="DR23" s="9">
        <f>IF(OR(Eingabe!DR33="",ISTEXT(Eingabe!DR33)=TRUE),0,Eingabe!DR$12)</f>
        <v>0</v>
      </c>
      <c r="DS23" s="9">
        <f>IF(OR(Eingabe!DS33="",ISTEXT(Eingabe!DS33)=TRUE),0,Eingabe!DS$12)</f>
        <v>0</v>
      </c>
      <c r="DT23" s="9">
        <f>IF(OR(Eingabe!DT33="",ISTEXT(Eingabe!DT33)=TRUE),0,Eingabe!DT$12)</f>
        <v>0</v>
      </c>
      <c r="DU23" s="9">
        <f>IF(OR(Eingabe!DU33="",ISTEXT(Eingabe!DU33)=TRUE),0,Eingabe!DU$12)</f>
        <v>0</v>
      </c>
      <c r="DV23" s="9">
        <f>IF(OR(Eingabe!DV33="",ISTEXT(Eingabe!DV33)=TRUE),0,Eingabe!DV$12)</f>
        <v>0</v>
      </c>
      <c r="DW23" s="9">
        <f>IF(OR(Eingabe!DW33="",ISTEXT(Eingabe!DW33)=TRUE),0,Eingabe!DW$12)</f>
        <v>0</v>
      </c>
      <c r="DX23" s="9">
        <f>IF(OR(Eingabe!DX33="",ISTEXT(Eingabe!DX33)=TRUE),0,Eingabe!DX$12)</f>
        <v>0</v>
      </c>
      <c r="DY23" s="9">
        <f>IF(OR(Eingabe!DY33="",ISTEXT(Eingabe!DY33)=TRUE),0,Eingabe!DY$12)</f>
        <v>0</v>
      </c>
      <c r="DZ23" s="9">
        <f>IF(OR(Eingabe!DZ33="",ISTEXT(Eingabe!DZ33)=TRUE),0,Eingabe!DZ$12)</f>
        <v>0</v>
      </c>
      <c r="EA23" s="9">
        <f>IF(OR(Eingabe!EA33="",ISTEXT(Eingabe!EA33)=TRUE),0,Eingabe!EA$12)</f>
        <v>0</v>
      </c>
      <c r="EB23" s="9">
        <f>IF(OR(Eingabe!EB33="",ISTEXT(Eingabe!EB33)=TRUE),0,Eingabe!EB$12)</f>
        <v>0</v>
      </c>
      <c r="EC23" s="9">
        <f>IF(OR(Eingabe!EC33="",ISTEXT(Eingabe!EC33)=TRUE),0,Eingabe!EC$12)</f>
        <v>0</v>
      </c>
      <c r="ED23" s="9">
        <f>IF(OR(Eingabe!ED33="",ISTEXT(Eingabe!ED33)=TRUE),0,Eingabe!ED$12)</f>
        <v>0</v>
      </c>
      <c r="EE23" s="9">
        <f>IF(OR(Eingabe!EE33="",ISTEXT(Eingabe!EE33)=TRUE),0,Eingabe!EE$12)</f>
        <v>0</v>
      </c>
      <c r="EF23" s="9">
        <f>IF(OR(Eingabe!EF33="",ISTEXT(Eingabe!EF33)=TRUE),0,Eingabe!EF$12)</f>
        <v>0</v>
      </c>
      <c r="EG23" s="9">
        <f>IF(OR(Eingabe!EG33="",ISTEXT(Eingabe!EG33)=TRUE),0,Eingabe!EG$12)</f>
        <v>0</v>
      </c>
      <c r="EH23" s="9">
        <f>IF(OR(Eingabe!EH33="",ISTEXT(Eingabe!EH33)=TRUE),0,Eingabe!EH$12)</f>
        <v>0</v>
      </c>
      <c r="EI23" s="9">
        <f>IF(OR(Eingabe!EI33="",ISTEXT(Eingabe!EI33)=TRUE),0,Eingabe!EI$12)</f>
        <v>0</v>
      </c>
      <c r="EJ23" s="9">
        <f>IF(OR(Eingabe!EJ33="",ISTEXT(Eingabe!EJ33)=TRUE),0,Eingabe!EJ$12)</f>
        <v>0</v>
      </c>
      <c r="EK23" s="9">
        <f>IF(OR(Eingabe!EK33="",ISTEXT(Eingabe!EK33)=TRUE),0,Eingabe!EK$12)</f>
        <v>0</v>
      </c>
      <c r="EL23" s="9">
        <f>IF(OR(Eingabe!EL33="",ISTEXT(Eingabe!EL33)=TRUE),0,Eingabe!EL$12)</f>
        <v>0</v>
      </c>
      <c r="EM23" s="9">
        <f>IF(OR(Eingabe!EM33="",ISTEXT(Eingabe!EM33)=TRUE),0,Eingabe!EM$12)</f>
        <v>0</v>
      </c>
      <c r="EN23" s="9">
        <f>IF(OR(Eingabe!EN33="",ISTEXT(Eingabe!EN33)=TRUE),0,Eingabe!EN$12)</f>
        <v>0</v>
      </c>
      <c r="EO23" s="9">
        <f>IF(OR(Eingabe!EO33="",ISTEXT(Eingabe!EO33)=TRUE),0,Eingabe!EO$12)</f>
        <v>0</v>
      </c>
      <c r="EP23" s="9">
        <f>IF(OR(Eingabe!EP33="",ISTEXT(Eingabe!EP33)=TRUE),0,Eingabe!EP$12)</f>
        <v>0</v>
      </c>
      <c r="EQ23" s="9">
        <f>IF(OR(Eingabe!EQ33="",ISTEXT(Eingabe!EQ33)=TRUE),0,Eingabe!EQ$12)</f>
        <v>0</v>
      </c>
      <c r="ER23" s="9">
        <f>IF(OR(Eingabe!ER33="",ISTEXT(Eingabe!ER33)=TRUE),0,Eingabe!ER$12)</f>
        <v>0</v>
      </c>
      <c r="ES23" s="9">
        <f>IF(OR(Eingabe!ES33="",ISTEXT(Eingabe!ES33)=TRUE),0,Eingabe!ES$12)</f>
        <v>0</v>
      </c>
      <c r="ET23" s="9">
        <f>IF(OR(Eingabe!ET33="",ISTEXT(Eingabe!ET33)=TRUE),0,Eingabe!ET$12)</f>
        <v>0</v>
      </c>
      <c r="EU23" s="9">
        <f>IF(OR(Eingabe!EU33="",ISTEXT(Eingabe!EU33)=TRUE),0,Eingabe!EU$12)</f>
        <v>0</v>
      </c>
      <c r="EV23" s="9">
        <f>IF(OR(Eingabe!EV33="",ISTEXT(Eingabe!EV33)=TRUE),0,Eingabe!EV$12)</f>
        <v>0</v>
      </c>
      <c r="EW23" s="9">
        <f>IF(OR(Eingabe!EW33="",ISTEXT(Eingabe!EW33)=TRUE),0,Eingabe!EW$12)</f>
        <v>0</v>
      </c>
      <c r="EX23" s="9">
        <f>IF(OR(Eingabe!EX33="",ISTEXT(Eingabe!EX33)=TRUE),0,Eingabe!EX$12)</f>
        <v>0</v>
      </c>
      <c r="EY23" s="9">
        <f>IF(OR(Eingabe!EY33="",ISTEXT(Eingabe!EY33)=TRUE),0,Eingabe!EY$12)</f>
        <v>0</v>
      </c>
      <c r="EZ23" s="9">
        <f>IF(OR(Eingabe!EZ33="",ISTEXT(Eingabe!EZ33)=TRUE),0,Eingabe!EZ$12)</f>
        <v>0</v>
      </c>
    </row>
    <row r="24" spans="2:156" ht="15.75" thickBot="1" x14ac:dyDescent="0.3">
      <c r="B24" s="7">
        <f>Eingabe!B34</f>
        <v>0</v>
      </c>
      <c r="C24" s="5">
        <f>Eingabe!C34</f>
        <v>0</v>
      </c>
      <c r="D24" s="9">
        <f ca="1">IF(Eingabe!D34="",0,Eingabe!D$12)</f>
        <v>0</v>
      </c>
      <c r="E24" s="9">
        <f ca="1">IF(Eingabe!E34="",0,Eingabe!E$12)</f>
        <v>0</v>
      </c>
      <c r="F24" s="9">
        <f ca="1">IF(Eingabe!F34="",0,Eingabe!F$12)</f>
        <v>0</v>
      </c>
      <c r="G24" s="9">
        <f ca="1">IF(Eingabe!G34="",0,Eingabe!G$12)</f>
        <v>0</v>
      </c>
      <c r="H24" s="9">
        <f>IF(OR(Eingabe!H34="",ISTEXT(Eingabe!H34)=TRUE),0,Eingabe!H$12)</f>
        <v>0</v>
      </c>
      <c r="I24" s="9">
        <f>IF(OR(Eingabe!I34="",ISTEXT(Eingabe!I34)=TRUE),0,Eingabe!I$12)</f>
        <v>0</v>
      </c>
      <c r="J24" s="9">
        <f>IF(OR(Eingabe!J34="",ISTEXT(Eingabe!J34)=TRUE),0,Eingabe!J$12)</f>
        <v>0</v>
      </c>
      <c r="K24" s="9">
        <f>IF(OR(Eingabe!K34="",ISTEXT(Eingabe!K34)=TRUE),0,Eingabe!K$12)</f>
        <v>0</v>
      </c>
      <c r="L24" s="9">
        <f>IF(OR(Eingabe!L34="",ISTEXT(Eingabe!L34)=TRUE),0,Eingabe!L$12)</f>
        <v>0</v>
      </c>
      <c r="M24" s="9">
        <f>IF(OR(Eingabe!M34="",ISTEXT(Eingabe!M34)=TRUE),0,Eingabe!M$12)</f>
        <v>0</v>
      </c>
      <c r="N24" s="9">
        <f>IF(OR(Eingabe!N34="",ISTEXT(Eingabe!N34)=TRUE),0,Eingabe!N$12)</f>
        <v>0</v>
      </c>
      <c r="O24" s="9">
        <f>IF(OR(Eingabe!O34="",ISTEXT(Eingabe!O34)=TRUE),0,Eingabe!O$12)</f>
        <v>0</v>
      </c>
      <c r="P24" s="9">
        <f>IF(OR(Eingabe!P34="",ISTEXT(Eingabe!P34)=TRUE),0,Eingabe!P$12)</f>
        <v>0</v>
      </c>
      <c r="Q24" s="9">
        <f>IF(OR(Eingabe!Q34="",ISTEXT(Eingabe!Q34)=TRUE),0,Eingabe!Q$12)</f>
        <v>0</v>
      </c>
      <c r="R24" s="9">
        <f>IF(OR(Eingabe!R34="",ISTEXT(Eingabe!R34)=TRUE),0,Eingabe!R$12)</f>
        <v>0</v>
      </c>
      <c r="S24" s="9">
        <f>IF(OR(Eingabe!S34="",ISTEXT(Eingabe!S34)=TRUE),0,Eingabe!S$12)</f>
        <v>0</v>
      </c>
      <c r="T24" s="9">
        <f>IF(OR(Eingabe!T34="",ISTEXT(Eingabe!T34)=TRUE),0,Eingabe!T$12)</f>
        <v>0</v>
      </c>
      <c r="U24" s="9">
        <f>IF(OR(Eingabe!U34="",ISTEXT(Eingabe!U34)=TRUE),0,Eingabe!U$12)</f>
        <v>0</v>
      </c>
      <c r="V24" s="9">
        <f>IF(OR(Eingabe!V34="",ISTEXT(Eingabe!V34)=TRUE),0,Eingabe!V$12)</f>
        <v>0</v>
      </c>
      <c r="W24" s="9">
        <f>IF(OR(Eingabe!W34="",ISTEXT(Eingabe!W34)=TRUE),0,Eingabe!W$12)</f>
        <v>0</v>
      </c>
      <c r="X24" s="9">
        <f>IF(OR(Eingabe!X34="",ISTEXT(Eingabe!X34)=TRUE),0,Eingabe!X$12)</f>
        <v>0</v>
      </c>
      <c r="Y24" s="9">
        <f>IF(OR(Eingabe!Y34="",ISTEXT(Eingabe!Y34)=TRUE),0,Eingabe!Y$12)</f>
        <v>0</v>
      </c>
      <c r="Z24" s="9">
        <f>IF(OR(Eingabe!Z34="",ISTEXT(Eingabe!Z34)=TRUE),0,Eingabe!Z$12)</f>
        <v>0</v>
      </c>
      <c r="AA24" s="9">
        <f>IF(OR(Eingabe!AA34="",ISTEXT(Eingabe!AA34)=TRUE),0,Eingabe!AA$12)</f>
        <v>0</v>
      </c>
      <c r="AB24" s="9">
        <f>IF(OR(Eingabe!AB34="",ISTEXT(Eingabe!AB34)=TRUE),0,Eingabe!AB$12)</f>
        <v>0</v>
      </c>
      <c r="AC24" s="9">
        <f>IF(OR(Eingabe!AC34="",ISTEXT(Eingabe!AC34)=TRUE),0,Eingabe!AC$12)</f>
        <v>0</v>
      </c>
      <c r="AD24" s="9">
        <f>IF(OR(Eingabe!AD34="",ISTEXT(Eingabe!AD34)=TRUE),0,Eingabe!AD$12)</f>
        <v>0</v>
      </c>
      <c r="AE24" s="9">
        <f>IF(OR(Eingabe!AE34="",ISTEXT(Eingabe!AE34)=TRUE),0,Eingabe!AE$12)</f>
        <v>0</v>
      </c>
      <c r="AF24" s="9">
        <f>IF(OR(Eingabe!AF34="",ISTEXT(Eingabe!AF34)=TRUE),0,Eingabe!AF$12)</f>
        <v>0</v>
      </c>
      <c r="AG24" s="9">
        <f>IF(OR(Eingabe!AG34="",ISTEXT(Eingabe!AG34)=TRUE),0,Eingabe!AG$12)</f>
        <v>0</v>
      </c>
      <c r="AH24" s="9">
        <f>IF(OR(Eingabe!AH34="",ISTEXT(Eingabe!AH34)=TRUE),0,Eingabe!AH$12)</f>
        <v>0</v>
      </c>
      <c r="AI24" s="9">
        <f>IF(OR(Eingabe!AI34="",ISTEXT(Eingabe!AI34)=TRUE),0,Eingabe!AI$12)</f>
        <v>0</v>
      </c>
      <c r="AJ24" s="9">
        <f>IF(OR(Eingabe!AJ34="",ISTEXT(Eingabe!AJ34)=TRUE),0,Eingabe!AJ$12)</f>
        <v>0</v>
      </c>
      <c r="AK24" s="9">
        <f>IF(OR(Eingabe!AK34="",ISTEXT(Eingabe!AK34)=TRUE),0,Eingabe!AK$12)</f>
        <v>0</v>
      </c>
      <c r="AL24" s="9">
        <f>IF(OR(Eingabe!AL34="",ISTEXT(Eingabe!AL34)=TRUE),0,Eingabe!AL$12)</f>
        <v>0</v>
      </c>
      <c r="AM24" s="9">
        <f>IF(OR(Eingabe!AM34="",ISTEXT(Eingabe!AM34)=TRUE),0,Eingabe!AM$12)</f>
        <v>0</v>
      </c>
      <c r="AN24" s="9">
        <f>IF(OR(Eingabe!AN34="",ISTEXT(Eingabe!AN34)=TRUE),0,Eingabe!AN$12)</f>
        <v>0</v>
      </c>
      <c r="AO24" s="9">
        <f>IF(OR(Eingabe!AO34="",ISTEXT(Eingabe!AO34)=TRUE),0,Eingabe!AO$12)</f>
        <v>0</v>
      </c>
      <c r="AP24" s="9">
        <f>IF(OR(Eingabe!AP34="",ISTEXT(Eingabe!AP34)=TRUE),0,Eingabe!AP$12)</f>
        <v>0</v>
      </c>
      <c r="AQ24" s="9">
        <f>IF(OR(Eingabe!AQ34="",ISTEXT(Eingabe!AQ34)=TRUE),0,Eingabe!AQ$12)</f>
        <v>0</v>
      </c>
      <c r="AR24" s="9">
        <f>IF(OR(Eingabe!AR34="",ISTEXT(Eingabe!AR34)=TRUE),0,Eingabe!AR$12)</f>
        <v>0</v>
      </c>
      <c r="AS24" s="9">
        <f>IF(OR(Eingabe!AS34="",ISTEXT(Eingabe!AS34)=TRUE),0,Eingabe!AS$12)</f>
        <v>0</v>
      </c>
      <c r="AT24" s="9">
        <f>IF(OR(Eingabe!AT34="",ISTEXT(Eingabe!AT34)=TRUE),0,Eingabe!AT$12)</f>
        <v>0</v>
      </c>
      <c r="AU24" s="9">
        <f>IF(OR(Eingabe!AU34="",ISTEXT(Eingabe!AU34)=TRUE),0,Eingabe!AU$12)</f>
        <v>0</v>
      </c>
      <c r="AV24" s="9">
        <f>IF(OR(Eingabe!AV34="",ISTEXT(Eingabe!AV34)=TRUE),0,Eingabe!AV$12)</f>
        <v>0</v>
      </c>
      <c r="AW24" s="9">
        <f>IF(OR(Eingabe!AW34="",ISTEXT(Eingabe!AW34)=TRUE),0,Eingabe!AW$12)</f>
        <v>0</v>
      </c>
      <c r="AX24" s="9">
        <f>IF(OR(Eingabe!AX34="",ISTEXT(Eingabe!AX34)=TRUE),0,Eingabe!AX$12)</f>
        <v>0</v>
      </c>
      <c r="AY24" s="9">
        <f>IF(OR(Eingabe!AY34="",ISTEXT(Eingabe!AY34)=TRUE),0,Eingabe!AY$12)</f>
        <v>0</v>
      </c>
      <c r="AZ24" s="9">
        <f>IF(OR(Eingabe!AZ34="",ISTEXT(Eingabe!AZ34)=TRUE),0,Eingabe!AZ$12)</f>
        <v>0</v>
      </c>
      <c r="BA24" s="9">
        <f>IF(OR(Eingabe!BA34="",ISTEXT(Eingabe!BA34)=TRUE),0,Eingabe!BA$12)</f>
        <v>0</v>
      </c>
      <c r="BB24" s="9">
        <f>IF(OR(Eingabe!BB34="",ISTEXT(Eingabe!BB34)=TRUE),0,Eingabe!BB$12)</f>
        <v>0</v>
      </c>
      <c r="BC24" s="9">
        <f>IF(OR(Eingabe!BC34="",ISTEXT(Eingabe!BC34)=TRUE),0,Eingabe!BC$12)</f>
        <v>0</v>
      </c>
      <c r="BD24" s="9">
        <f>IF(OR(Eingabe!BD34="",ISTEXT(Eingabe!BD34)=TRUE),0,Eingabe!BD$12)</f>
        <v>0</v>
      </c>
      <c r="BE24" s="9">
        <f>IF(OR(Eingabe!BE34="",ISTEXT(Eingabe!BE34)=TRUE),0,Eingabe!BE$12)</f>
        <v>0</v>
      </c>
      <c r="BF24" s="9">
        <f>IF(OR(Eingabe!BF34="",ISTEXT(Eingabe!BF34)=TRUE),0,Eingabe!BF$12)</f>
        <v>0</v>
      </c>
      <c r="BG24" s="9">
        <f>IF(OR(Eingabe!BG34="",ISTEXT(Eingabe!BG34)=TRUE),0,Eingabe!BG$12)</f>
        <v>0</v>
      </c>
      <c r="BH24" s="9">
        <f>IF(OR(Eingabe!BH34="",ISTEXT(Eingabe!BH34)=TRUE),0,Eingabe!BH$12)</f>
        <v>0</v>
      </c>
      <c r="BI24" s="9">
        <f>IF(OR(Eingabe!BI34="",ISTEXT(Eingabe!BI34)=TRUE),0,Eingabe!BI$12)</f>
        <v>0</v>
      </c>
      <c r="BJ24" s="9">
        <f>IF(OR(Eingabe!BJ34="",ISTEXT(Eingabe!BJ34)=TRUE),0,Eingabe!BJ$12)</f>
        <v>0</v>
      </c>
      <c r="BK24" s="9">
        <f>IF(OR(Eingabe!BK34="",ISTEXT(Eingabe!BK34)=TRUE),0,Eingabe!BK$12)</f>
        <v>0</v>
      </c>
      <c r="BL24" s="9">
        <f>IF(OR(Eingabe!BL34="",ISTEXT(Eingabe!BL34)=TRUE),0,Eingabe!BL$12)</f>
        <v>0</v>
      </c>
      <c r="BM24" s="9">
        <f>IF(OR(Eingabe!BM34="",ISTEXT(Eingabe!BM34)=TRUE),0,Eingabe!BM$12)</f>
        <v>0</v>
      </c>
      <c r="BN24" s="9">
        <f>IF(OR(Eingabe!BN34="",ISTEXT(Eingabe!BN34)=TRUE),0,Eingabe!BN$12)</f>
        <v>0</v>
      </c>
      <c r="BO24" s="9">
        <f>IF(OR(Eingabe!BO34="",ISTEXT(Eingabe!BO34)=TRUE),0,Eingabe!BO$12)</f>
        <v>0</v>
      </c>
      <c r="BP24" s="9">
        <f>IF(OR(Eingabe!BP34="",ISTEXT(Eingabe!BP34)=TRUE),0,Eingabe!BP$12)</f>
        <v>0</v>
      </c>
      <c r="BQ24" s="9">
        <f>IF(OR(Eingabe!BQ34="",ISTEXT(Eingabe!BQ34)=TRUE),0,Eingabe!BQ$12)</f>
        <v>0</v>
      </c>
      <c r="BR24" s="9">
        <f>IF(OR(Eingabe!BR34="",ISTEXT(Eingabe!BR34)=TRUE),0,Eingabe!BR$12)</f>
        <v>0</v>
      </c>
      <c r="BS24" s="9">
        <f>IF(OR(Eingabe!BS34="",ISTEXT(Eingabe!BS34)=TRUE),0,Eingabe!BS$12)</f>
        <v>0</v>
      </c>
      <c r="BT24" s="9">
        <f>IF(OR(Eingabe!BT34="",ISTEXT(Eingabe!BT34)=TRUE),0,Eingabe!BT$12)</f>
        <v>0</v>
      </c>
      <c r="BU24" s="9">
        <f>IF(OR(Eingabe!BU34="",ISTEXT(Eingabe!BU34)=TRUE),0,Eingabe!BU$12)</f>
        <v>0</v>
      </c>
      <c r="BV24" s="9">
        <f>IF(OR(Eingabe!BV34="",ISTEXT(Eingabe!BV34)=TRUE),0,Eingabe!BV$12)</f>
        <v>0</v>
      </c>
      <c r="BW24" s="9">
        <f>IF(OR(Eingabe!BW34="",ISTEXT(Eingabe!BW34)=TRUE),0,Eingabe!BW$12)</f>
        <v>0</v>
      </c>
      <c r="BX24" s="9">
        <f>IF(OR(Eingabe!BX34="",ISTEXT(Eingabe!BX34)=TRUE),0,Eingabe!BX$12)</f>
        <v>0</v>
      </c>
      <c r="BY24" s="9">
        <f>IF(OR(Eingabe!BY34="",ISTEXT(Eingabe!BY34)=TRUE),0,Eingabe!BY$12)</f>
        <v>0</v>
      </c>
      <c r="BZ24" s="9">
        <f>IF(OR(Eingabe!BZ34="",ISTEXT(Eingabe!BZ34)=TRUE),0,Eingabe!BZ$12)</f>
        <v>0</v>
      </c>
      <c r="CA24" s="9">
        <f>IF(OR(Eingabe!CA34="",ISTEXT(Eingabe!CA34)=TRUE),0,Eingabe!CA$12)</f>
        <v>0</v>
      </c>
      <c r="CB24" s="9">
        <f>IF(OR(Eingabe!CB34="",ISTEXT(Eingabe!CB34)=TRUE),0,Eingabe!CB$12)</f>
        <v>0</v>
      </c>
      <c r="CC24" s="9">
        <f>IF(OR(Eingabe!CC34="",ISTEXT(Eingabe!CC34)=TRUE),0,Eingabe!CC$12)</f>
        <v>0</v>
      </c>
      <c r="CD24" s="9">
        <f>IF(OR(Eingabe!CD34="",ISTEXT(Eingabe!CD34)=TRUE),0,Eingabe!CD$12)</f>
        <v>0</v>
      </c>
      <c r="CE24" s="9">
        <f>IF(OR(Eingabe!CE34="",ISTEXT(Eingabe!CE34)=TRUE),0,Eingabe!CE$12)</f>
        <v>0</v>
      </c>
      <c r="CF24" s="9">
        <f>IF(OR(Eingabe!CF34="",ISTEXT(Eingabe!CF34)=TRUE),0,Eingabe!CF$12)</f>
        <v>0</v>
      </c>
      <c r="CG24" s="9">
        <f>IF(OR(Eingabe!CG34="",ISTEXT(Eingabe!CG34)=TRUE),0,Eingabe!CG$12)</f>
        <v>0</v>
      </c>
      <c r="CH24" s="9">
        <f>IF(OR(Eingabe!CH34="",ISTEXT(Eingabe!CH34)=TRUE),0,Eingabe!CH$12)</f>
        <v>0</v>
      </c>
      <c r="CI24" s="9">
        <f>IF(OR(Eingabe!CI34="",ISTEXT(Eingabe!CI34)=TRUE),0,Eingabe!CI$12)</f>
        <v>0</v>
      </c>
      <c r="CJ24" s="9">
        <f>IF(OR(Eingabe!CJ34="",ISTEXT(Eingabe!CJ34)=TRUE),0,Eingabe!CJ$12)</f>
        <v>0</v>
      </c>
      <c r="CK24" s="9">
        <f>IF(OR(Eingabe!CK34="",ISTEXT(Eingabe!CK34)=TRUE),0,Eingabe!CK$12)</f>
        <v>0</v>
      </c>
      <c r="CL24" s="9">
        <f>IF(OR(Eingabe!CL34="",ISTEXT(Eingabe!CL34)=TRUE),0,Eingabe!CL$12)</f>
        <v>0</v>
      </c>
      <c r="CM24" s="9">
        <f>IF(OR(Eingabe!CM34="",ISTEXT(Eingabe!CM34)=TRUE),0,Eingabe!CM$12)</f>
        <v>0</v>
      </c>
      <c r="CN24" s="9">
        <f>IF(OR(Eingabe!CN34="",ISTEXT(Eingabe!CN34)=TRUE),0,Eingabe!CN$12)</f>
        <v>0</v>
      </c>
      <c r="CO24" s="9">
        <f>IF(OR(Eingabe!CO34="",ISTEXT(Eingabe!CO34)=TRUE),0,Eingabe!CO$12)</f>
        <v>0</v>
      </c>
      <c r="CP24" s="9">
        <f>IF(OR(Eingabe!CP34="",ISTEXT(Eingabe!CP34)=TRUE),0,Eingabe!CP$12)</f>
        <v>0</v>
      </c>
      <c r="CQ24" s="9">
        <f>IF(OR(Eingabe!CQ34="",ISTEXT(Eingabe!CQ34)=TRUE),0,Eingabe!CQ$12)</f>
        <v>0</v>
      </c>
      <c r="CR24" s="9">
        <f>IF(OR(Eingabe!CR34="",ISTEXT(Eingabe!CR34)=TRUE),0,Eingabe!CR$12)</f>
        <v>0</v>
      </c>
      <c r="CS24" s="9">
        <f>IF(OR(Eingabe!CS34="",ISTEXT(Eingabe!CS34)=TRUE),0,Eingabe!CS$12)</f>
        <v>0</v>
      </c>
      <c r="CT24" s="9">
        <f>IF(OR(Eingabe!CT34="",ISTEXT(Eingabe!CT34)=TRUE),0,Eingabe!CT$12)</f>
        <v>0</v>
      </c>
      <c r="CU24" s="9">
        <f>IF(OR(Eingabe!CU34="",ISTEXT(Eingabe!CU34)=TRUE),0,Eingabe!CU$12)</f>
        <v>0</v>
      </c>
      <c r="CV24" s="9">
        <f>IF(OR(Eingabe!CV34="",ISTEXT(Eingabe!CV34)=TRUE),0,Eingabe!CV$12)</f>
        <v>0</v>
      </c>
      <c r="CW24" s="9">
        <f>IF(OR(Eingabe!CW34="",ISTEXT(Eingabe!CW34)=TRUE),0,Eingabe!CW$12)</f>
        <v>0</v>
      </c>
      <c r="CX24" s="9">
        <f>IF(OR(Eingabe!CX34="",ISTEXT(Eingabe!CX34)=TRUE),0,Eingabe!CX$12)</f>
        <v>0</v>
      </c>
      <c r="CY24" s="9">
        <f>IF(OR(Eingabe!CY34="",ISTEXT(Eingabe!CY34)=TRUE),0,Eingabe!CY$12)</f>
        <v>0</v>
      </c>
      <c r="CZ24" s="9">
        <f>IF(OR(Eingabe!CZ34="",ISTEXT(Eingabe!CZ34)=TRUE),0,Eingabe!CZ$12)</f>
        <v>0</v>
      </c>
      <c r="DA24" s="9">
        <f>IF(OR(Eingabe!DA34="",ISTEXT(Eingabe!DA34)=TRUE),0,Eingabe!DA$12)</f>
        <v>0</v>
      </c>
      <c r="DB24" s="9">
        <f>IF(OR(Eingabe!DB34="",ISTEXT(Eingabe!DB34)=TRUE),0,Eingabe!DB$12)</f>
        <v>0</v>
      </c>
      <c r="DC24" s="9">
        <f>IF(OR(Eingabe!DC34="",ISTEXT(Eingabe!DC34)=TRUE),0,Eingabe!DC$12)</f>
        <v>0</v>
      </c>
      <c r="DD24" s="9">
        <f>IF(OR(Eingabe!DD34="",ISTEXT(Eingabe!DD34)=TRUE),0,Eingabe!DD$12)</f>
        <v>0</v>
      </c>
      <c r="DE24" s="9">
        <f>IF(OR(Eingabe!DE34="",ISTEXT(Eingabe!DE34)=TRUE),0,Eingabe!DE$12)</f>
        <v>0</v>
      </c>
      <c r="DF24" s="9">
        <f>IF(OR(Eingabe!DF34="",ISTEXT(Eingabe!DF34)=TRUE),0,Eingabe!DF$12)</f>
        <v>0</v>
      </c>
      <c r="DG24" s="9">
        <f>IF(OR(Eingabe!DG34="",ISTEXT(Eingabe!DG34)=TRUE),0,Eingabe!DG$12)</f>
        <v>0</v>
      </c>
      <c r="DH24" s="9">
        <f>IF(OR(Eingabe!DH34="",ISTEXT(Eingabe!DH34)=TRUE),0,Eingabe!DH$12)</f>
        <v>0</v>
      </c>
      <c r="DI24" s="9">
        <f>IF(OR(Eingabe!DI34="",ISTEXT(Eingabe!DI34)=TRUE),0,Eingabe!DI$12)</f>
        <v>0</v>
      </c>
      <c r="DJ24" s="9">
        <f>IF(OR(Eingabe!DJ34="",ISTEXT(Eingabe!DJ34)=TRUE),0,Eingabe!DJ$12)</f>
        <v>0</v>
      </c>
      <c r="DK24" s="9">
        <f>IF(OR(Eingabe!DK34="",ISTEXT(Eingabe!DK34)=TRUE),0,Eingabe!DK$12)</f>
        <v>0</v>
      </c>
      <c r="DL24" s="9">
        <f>IF(OR(Eingabe!DL34="",ISTEXT(Eingabe!DL34)=TRUE),0,Eingabe!DL$12)</f>
        <v>0</v>
      </c>
      <c r="DM24" s="9">
        <f>IF(OR(Eingabe!DM34="",ISTEXT(Eingabe!DM34)=TRUE),0,Eingabe!DM$12)</f>
        <v>0</v>
      </c>
      <c r="DN24" s="9">
        <f>IF(OR(Eingabe!DN34="",ISTEXT(Eingabe!DN34)=TRUE),0,Eingabe!DN$12)</f>
        <v>0</v>
      </c>
      <c r="DO24" s="9">
        <f>IF(OR(Eingabe!DO34="",ISTEXT(Eingabe!DO34)=TRUE),0,Eingabe!DO$12)</f>
        <v>0</v>
      </c>
      <c r="DP24" s="9">
        <f>IF(OR(Eingabe!DP34="",ISTEXT(Eingabe!DP34)=TRUE),0,Eingabe!DP$12)</f>
        <v>0</v>
      </c>
      <c r="DQ24" s="9">
        <f>IF(OR(Eingabe!DQ34="",ISTEXT(Eingabe!DQ34)=TRUE),0,Eingabe!DQ$12)</f>
        <v>0</v>
      </c>
      <c r="DR24" s="9">
        <f>IF(OR(Eingabe!DR34="",ISTEXT(Eingabe!DR34)=TRUE),0,Eingabe!DR$12)</f>
        <v>0</v>
      </c>
      <c r="DS24" s="9">
        <f>IF(OR(Eingabe!DS34="",ISTEXT(Eingabe!DS34)=TRUE),0,Eingabe!DS$12)</f>
        <v>0</v>
      </c>
      <c r="DT24" s="9">
        <f>IF(OR(Eingabe!DT34="",ISTEXT(Eingabe!DT34)=TRUE),0,Eingabe!DT$12)</f>
        <v>0</v>
      </c>
      <c r="DU24" s="9">
        <f>IF(OR(Eingabe!DU34="",ISTEXT(Eingabe!DU34)=TRUE),0,Eingabe!DU$12)</f>
        <v>0</v>
      </c>
      <c r="DV24" s="9">
        <f>IF(OR(Eingabe!DV34="",ISTEXT(Eingabe!DV34)=TRUE),0,Eingabe!DV$12)</f>
        <v>0</v>
      </c>
      <c r="DW24" s="9">
        <f>IF(OR(Eingabe!DW34="",ISTEXT(Eingabe!DW34)=TRUE),0,Eingabe!DW$12)</f>
        <v>0</v>
      </c>
      <c r="DX24" s="9">
        <f>IF(OR(Eingabe!DX34="",ISTEXT(Eingabe!DX34)=TRUE),0,Eingabe!DX$12)</f>
        <v>0</v>
      </c>
      <c r="DY24" s="9">
        <f>IF(OR(Eingabe!DY34="",ISTEXT(Eingabe!DY34)=TRUE),0,Eingabe!DY$12)</f>
        <v>0</v>
      </c>
      <c r="DZ24" s="9">
        <f>IF(OR(Eingabe!DZ34="",ISTEXT(Eingabe!DZ34)=TRUE),0,Eingabe!DZ$12)</f>
        <v>0</v>
      </c>
      <c r="EA24" s="9">
        <f>IF(OR(Eingabe!EA34="",ISTEXT(Eingabe!EA34)=TRUE),0,Eingabe!EA$12)</f>
        <v>0</v>
      </c>
      <c r="EB24" s="9">
        <f>IF(OR(Eingabe!EB34="",ISTEXT(Eingabe!EB34)=TRUE),0,Eingabe!EB$12)</f>
        <v>0</v>
      </c>
      <c r="EC24" s="9">
        <f>IF(OR(Eingabe!EC34="",ISTEXT(Eingabe!EC34)=TRUE),0,Eingabe!EC$12)</f>
        <v>0</v>
      </c>
      <c r="ED24" s="9">
        <f>IF(OR(Eingabe!ED34="",ISTEXT(Eingabe!ED34)=TRUE),0,Eingabe!ED$12)</f>
        <v>0</v>
      </c>
      <c r="EE24" s="9">
        <f>IF(OR(Eingabe!EE34="",ISTEXT(Eingabe!EE34)=TRUE),0,Eingabe!EE$12)</f>
        <v>0</v>
      </c>
      <c r="EF24" s="9">
        <f>IF(OR(Eingabe!EF34="",ISTEXT(Eingabe!EF34)=TRUE),0,Eingabe!EF$12)</f>
        <v>0</v>
      </c>
      <c r="EG24" s="9">
        <f>IF(OR(Eingabe!EG34="",ISTEXT(Eingabe!EG34)=TRUE),0,Eingabe!EG$12)</f>
        <v>0</v>
      </c>
      <c r="EH24" s="9">
        <f>IF(OR(Eingabe!EH34="",ISTEXT(Eingabe!EH34)=TRUE),0,Eingabe!EH$12)</f>
        <v>0</v>
      </c>
      <c r="EI24" s="9">
        <f>IF(OR(Eingabe!EI34="",ISTEXT(Eingabe!EI34)=TRUE),0,Eingabe!EI$12)</f>
        <v>0</v>
      </c>
      <c r="EJ24" s="9">
        <f>IF(OR(Eingabe!EJ34="",ISTEXT(Eingabe!EJ34)=TRUE),0,Eingabe!EJ$12)</f>
        <v>0</v>
      </c>
      <c r="EK24" s="9">
        <f>IF(OR(Eingabe!EK34="",ISTEXT(Eingabe!EK34)=TRUE),0,Eingabe!EK$12)</f>
        <v>0</v>
      </c>
      <c r="EL24" s="9">
        <f>IF(OR(Eingabe!EL34="",ISTEXT(Eingabe!EL34)=TRUE),0,Eingabe!EL$12)</f>
        <v>0</v>
      </c>
      <c r="EM24" s="9">
        <f>IF(OR(Eingabe!EM34="",ISTEXT(Eingabe!EM34)=TRUE),0,Eingabe!EM$12)</f>
        <v>0</v>
      </c>
      <c r="EN24" s="9">
        <f>IF(OR(Eingabe!EN34="",ISTEXT(Eingabe!EN34)=TRUE),0,Eingabe!EN$12)</f>
        <v>0</v>
      </c>
      <c r="EO24" s="9">
        <f>IF(OR(Eingabe!EO34="",ISTEXT(Eingabe!EO34)=TRUE),0,Eingabe!EO$12)</f>
        <v>0</v>
      </c>
      <c r="EP24" s="9">
        <f>IF(OR(Eingabe!EP34="",ISTEXT(Eingabe!EP34)=TRUE),0,Eingabe!EP$12)</f>
        <v>0</v>
      </c>
      <c r="EQ24" s="9">
        <f>IF(OR(Eingabe!EQ34="",ISTEXT(Eingabe!EQ34)=TRUE),0,Eingabe!EQ$12)</f>
        <v>0</v>
      </c>
      <c r="ER24" s="9">
        <f>IF(OR(Eingabe!ER34="",ISTEXT(Eingabe!ER34)=TRUE),0,Eingabe!ER$12)</f>
        <v>0</v>
      </c>
      <c r="ES24" s="9">
        <f>IF(OR(Eingabe!ES34="",ISTEXT(Eingabe!ES34)=TRUE),0,Eingabe!ES$12)</f>
        <v>0</v>
      </c>
      <c r="ET24" s="9">
        <f>IF(OR(Eingabe!ET34="",ISTEXT(Eingabe!ET34)=TRUE),0,Eingabe!ET$12)</f>
        <v>0</v>
      </c>
      <c r="EU24" s="9">
        <f>IF(OR(Eingabe!EU34="",ISTEXT(Eingabe!EU34)=TRUE),0,Eingabe!EU$12)</f>
        <v>0</v>
      </c>
      <c r="EV24" s="9">
        <f>IF(OR(Eingabe!EV34="",ISTEXT(Eingabe!EV34)=TRUE),0,Eingabe!EV$12)</f>
        <v>0</v>
      </c>
      <c r="EW24" s="9">
        <f>IF(OR(Eingabe!EW34="",ISTEXT(Eingabe!EW34)=TRUE),0,Eingabe!EW$12)</f>
        <v>0</v>
      </c>
      <c r="EX24" s="9">
        <f>IF(OR(Eingabe!EX34="",ISTEXT(Eingabe!EX34)=TRUE),0,Eingabe!EX$12)</f>
        <v>0</v>
      </c>
      <c r="EY24" s="9">
        <f>IF(OR(Eingabe!EY34="",ISTEXT(Eingabe!EY34)=TRUE),0,Eingabe!EY$12)</f>
        <v>0</v>
      </c>
      <c r="EZ24" s="9">
        <f>IF(OR(Eingabe!EZ34="",ISTEXT(Eingabe!EZ34)=TRUE),0,Eingabe!EZ$12)</f>
        <v>0</v>
      </c>
    </row>
    <row r="25" spans="2:156" ht="15.75" thickBot="1" x14ac:dyDescent="0.3">
      <c r="B25" s="7">
        <f>Eingabe!B35</f>
        <v>0</v>
      </c>
      <c r="C25" s="5">
        <f>Eingabe!C35</f>
        <v>0</v>
      </c>
      <c r="D25" s="9">
        <f ca="1">IF(Eingabe!D35="",0,Eingabe!D$12)</f>
        <v>0</v>
      </c>
      <c r="E25" s="9">
        <f ca="1">IF(Eingabe!E35="",0,Eingabe!E$12)</f>
        <v>0</v>
      </c>
      <c r="F25" s="9">
        <f ca="1">IF(Eingabe!F35="",0,Eingabe!F$12)</f>
        <v>0</v>
      </c>
      <c r="G25" s="9">
        <f ca="1">IF(Eingabe!G35="",0,Eingabe!G$12)</f>
        <v>0</v>
      </c>
      <c r="H25" s="9">
        <f>IF(OR(Eingabe!H35="",ISTEXT(Eingabe!H35)=TRUE),0,Eingabe!H$12)</f>
        <v>0</v>
      </c>
      <c r="I25" s="9">
        <f>IF(OR(Eingabe!I35="",ISTEXT(Eingabe!I35)=TRUE),0,Eingabe!I$12)</f>
        <v>0</v>
      </c>
      <c r="J25" s="9">
        <f>IF(OR(Eingabe!J35="",ISTEXT(Eingabe!J35)=TRUE),0,Eingabe!J$12)</f>
        <v>0</v>
      </c>
      <c r="K25" s="9">
        <f>IF(OR(Eingabe!K35="",ISTEXT(Eingabe!K35)=TRUE),0,Eingabe!K$12)</f>
        <v>0</v>
      </c>
      <c r="L25" s="9">
        <f>IF(OR(Eingabe!L35="",ISTEXT(Eingabe!L35)=TRUE),0,Eingabe!L$12)</f>
        <v>0</v>
      </c>
      <c r="M25" s="9">
        <f>IF(OR(Eingabe!M35="",ISTEXT(Eingabe!M35)=TRUE),0,Eingabe!M$12)</f>
        <v>0</v>
      </c>
      <c r="N25" s="9">
        <f>IF(OR(Eingabe!N35="",ISTEXT(Eingabe!N35)=TRUE),0,Eingabe!N$12)</f>
        <v>0</v>
      </c>
      <c r="O25" s="9">
        <f>IF(OR(Eingabe!O35="",ISTEXT(Eingabe!O35)=TRUE),0,Eingabe!O$12)</f>
        <v>0</v>
      </c>
      <c r="P25" s="9">
        <f>IF(OR(Eingabe!P35="",ISTEXT(Eingabe!P35)=TRUE),0,Eingabe!P$12)</f>
        <v>0</v>
      </c>
      <c r="Q25" s="9">
        <f>IF(OR(Eingabe!Q35="",ISTEXT(Eingabe!Q35)=TRUE),0,Eingabe!Q$12)</f>
        <v>0</v>
      </c>
      <c r="R25" s="9">
        <f>IF(OR(Eingabe!R35="",ISTEXT(Eingabe!R35)=TRUE),0,Eingabe!R$12)</f>
        <v>0</v>
      </c>
      <c r="S25" s="9">
        <f>IF(OR(Eingabe!S35="",ISTEXT(Eingabe!S35)=TRUE),0,Eingabe!S$12)</f>
        <v>0</v>
      </c>
      <c r="T25" s="9">
        <f>IF(OR(Eingabe!T35="",ISTEXT(Eingabe!T35)=TRUE),0,Eingabe!T$12)</f>
        <v>0</v>
      </c>
      <c r="U25" s="9">
        <f>IF(OR(Eingabe!U35="",ISTEXT(Eingabe!U35)=TRUE),0,Eingabe!U$12)</f>
        <v>0</v>
      </c>
      <c r="V25" s="9">
        <f>IF(OR(Eingabe!V35="",ISTEXT(Eingabe!V35)=TRUE),0,Eingabe!V$12)</f>
        <v>0</v>
      </c>
      <c r="W25" s="9">
        <f>IF(OR(Eingabe!W35="",ISTEXT(Eingabe!W35)=TRUE),0,Eingabe!W$12)</f>
        <v>0</v>
      </c>
      <c r="X25" s="9">
        <f>IF(OR(Eingabe!X35="",ISTEXT(Eingabe!X35)=TRUE),0,Eingabe!X$12)</f>
        <v>0</v>
      </c>
      <c r="Y25" s="9">
        <f>IF(OR(Eingabe!Y35="",ISTEXT(Eingabe!Y35)=TRUE),0,Eingabe!Y$12)</f>
        <v>0</v>
      </c>
      <c r="Z25" s="9">
        <f>IF(OR(Eingabe!Z35="",ISTEXT(Eingabe!Z35)=TRUE),0,Eingabe!Z$12)</f>
        <v>0</v>
      </c>
      <c r="AA25" s="9">
        <f>IF(OR(Eingabe!AA35="",ISTEXT(Eingabe!AA35)=TRUE),0,Eingabe!AA$12)</f>
        <v>0</v>
      </c>
      <c r="AB25" s="9">
        <f>IF(OR(Eingabe!AB35="",ISTEXT(Eingabe!AB35)=TRUE),0,Eingabe!AB$12)</f>
        <v>0</v>
      </c>
      <c r="AC25" s="9">
        <f>IF(OR(Eingabe!AC35="",ISTEXT(Eingabe!AC35)=TRUE),0,Eingabe!AC$12)</f>
        <v>0</v>
      </c>
      <c r="AD25" s="9">
        <f>IF(OR(Eingabe!AD35="",ISTEXT(Eingabe!AD35)=TRUE),0,Eingabe!AD$12)</f>
        <v>0</v>
      </c>
      <c r="AE25" s="9">
        <f>IF(OR(Eingabe!AE35="",ISTEXT(Eingabe!AE35)=TRUE),0,Eingabe!AE$12)</f>
        <v>0</v>
      </c>
      <c r="AF25" s="9">
        <f>IF(OR(Eingabe!AF35="",ISTEXT(Eingabe!AF35)=TRUE),0,Eingabe!AF$12)</f>
        <v>0</v>
      </c>
      <c r="AG25" s="9">
        <f>IF(OR(Eingabe!AG35="",ISTEXT(Eingabe!AG35)=TRUE),0,Eingabe!AG$12)</f>
        <v>0</v>
      </c>
      <c r="AH25" s="9">
        <f>IF(OR(Eingabe!AH35="",ISTEXT(Eingabe!AH35)=TRUE),0,Eingabe!AH$12)</f>
        <v>0</v>
      </c>
      <c r="AI25" s="9">
        <f>IF(OR(Eingabe!AI35="",ISTEXT(Eingabe!AI35)=TRUE),0,Eingabe!AI$12)</f>
        <v>0</v>
      </c>
      <c r="AJ25" s="9">
        <f>IF(OR(Eingabe!AJ35="",ISTEXT(Eingabe!AJ35)=TRUE),0,Eingabe!AJ$12)</f>
        <v>0</v>
      </c>
      <c r="AK25" s="9">
        <f>IF(OR(Eingabe!AK35="",ISTEXT(Eingabe!AK35)=TRUE),0,Eingabe!AK$12)</f>
        <v>0</v>
      </c>
      <c r="AL25" s="9">
        <f>IF(OR(Eingabe!AL35="",ISTEXT(Eingabe!AL35)=TRUE),0,Eingabe!AL$12)</f>
        <v>0</v>
      </c>
      <c r="AM25" s="9">
        <f>IF(OR(Eingabe!AM35="",ISTEXT(Eingabe!AM35)=TRUE),0,Eingabe!AM$12)</f>
        <v>0</v>
      </c>
      <c r="AN25" s="9">
        <f>IF(OR(Eingabe!AN35="",ISTEXT(Eingabe!AN35)=TRUE),0,Eingabe!AN$12)</f>
        <v>0</v>
      </c>
      <c r="AO25" s="9">
        <f>IF(OR(Eingabe!AO35="",ISTEXT(Eingabe!AO35)=TRUE),0,Eingabe!AO$12)</f>
        <v>0</v>
      </c>
      <c r="AP25" s="9">
        <f>IF(OR(Eingabe!AP35="",ISTEXT(Eingabe!AP35)=TRUE),0,Eingabe!AP$12)</f>
        <v>0</v>
      </c>
      <c r="AQ25" s="9">
        <f>IF(OR(Eingabe!AQ35="",ISTEXT(Eingabe!AQ35)=TRUE),0,Eingabe!AQ$12)</f>
        <v>0</v>
      </c>
      <c r="AR25" s="9">
        <f>IF(OR(Eingabe!AR35="",ISTEXT(Eingabe!AR35)=TRUE),0,Eingabe!AR$12)</f>
        <v>0</v>
      </c>
      <c r="AS25" s="9">
        <f>IF(OR(Eingabe!AS35="",ISTEXT(Eingabe!AS35)=TRUE),0,Eingabe!AS$12)</f>
        <v>0</v>
      </c>
      <c r="AT25" s="9">
        <f>IF(OR(Eingabe!AT35="",ISTEXT(Eingabe!AT35)=TRUE),0,Eingabe!AT$12)</f>
        <v>0</v>
      </c>
      <c r="AU25" s="9">
        <f>IF(OR(Eingabe!AU35="",ISTEXT(Eingabe!AU35)=TRUE),0,Eingabe!AU$12)</f>
        <v>0</v>
      </c>
      <c r="AV25" s="9">
        <f>IF(OR(Eingabe!AV35="",ISTEXT(Eingabe!AV35)=TRUE),0,Eingabe!AV$12)</f>
        <v>0</v>
      </c>
      <c r="AW25" s="9">
        <f>IF(OR(Eingabe!AW35="",ISTEXT(Eingabe!AW35)=TRUE),0,Eingabe!AW$12)</f>
        <v>0</v>
      </c>
      <c r="AX25" s="9">
        <f>IF(OR(Eingabe!AX35="",ISTEXT(Eingabe!AX35)=TRUE),0,Eingabe!AX$12)</f>
        <v>0</v>
      </c>
      <c r="AY25" s="9">
        <f>IF(OR(Eingabe!AY35="",ISTEXT(Eingabe!AY35)=TRUE),0,Eingabe!AY$12)</f>
        <v>0</v>
      </c>
      <c r="AZ25" s="9">
        <f>IF(OR(Eingabe!AZ35="",ISTEXT(Eingabe!AZ35)=TRUE),0,Eingabe!AZ$12)</f>
        <v>0</v>
      </c>
      <c r="BA25" s="9">
        <f>IF(OR(Eingabe!BA35="",ISTEXT(Eingabe!BA35)=TRUE),0,Eingabe!BA$12)</f>
        <v>0</v>
      </c>
      <c r="BB25" s="9">
        <f>IF(OR(Eingabe!BB35="",ISTEXT(Eingabe!BB35)=TRUE),0,Eingabe!BB$12)</f>
        <v>0</v>
      </c>
      <c r="BC25" s="9">
        <f>IF(OR(Eingabe!BC35="",ISTEXT(Eingabe!BC35)=TRUE),0,Eingabe!BC$12)</f>
        <v>0</v>
      </c>
      <c r="BD25" s="9">
        <f>IF(OR(Eingabe!BD35="",ISTEXT(Eingabe!BD35)=TRUE),0,Eingabe!BD$12)</f>
        <v>0</v>
      </c>
      <c r="BE25" s="9">
        <f>IF(OR(Eingabe!BE35="",ISTEXT(Eingabe!BE35)=TRUE),0,Eingabe!BE$12)</f>
        <v>0</v>
      </c>
      <c r="BF25" s="9">
        <f>IF(OR(Eingabe!BF35="",ISTEXT(Eingabe!BF35)=TRUE),0,Eingabe!BF$12)</f>
        <v>0</v>
      </c>
      <c r="BG25" s="9">
        <f>IF(OR(Eingabe!BG35="",ISTEXT(Eingabe!BG35)=TRUE),0,Eingabe!BG$12)</f>
        <v>0</v>
      </c>
      <c r="BH25" s="9">
        <f>IF(OR(Eingabe!BH35="",ISTEXT(Eingabe!BH35)=TRUE),0,Eingabe!BH$12)</f>
        <v>0</v>
      </c>
      <c r="BI25" s="9">
        <f>IF(OR(Eingabe!BI35="",ISTEXT(Eingabe!BI35)=TRUE),0,Eingabe!BI$12)</f>
        <v>0</v>
      </c>
      <c r="BJ25" s="9">
        <f>IF(OR(Eingabe!BJ35="",ISTEXT(Eingabe!BJ35)=TRUE),0,Eingabe!BJ$12)</f>
        <v>0</v>
      </c>
      <c r="BK25" s="9">
        <f>IF(OR(Eingabe!BK35="",ISTEXT(Eingabe!BK35)=TRUE),0,Eingabe!BK$12)</f>
        <v>0</v>
      </c>
      <c r="BL25" s="9">
        <f>IF(OR(Eingabe!BL35="",ISTEXT(Eingabe!BL35)=TRUE),0,Eingabe!BL$12)</f>
        <v>0</v>
      </c>
      <c r="BM25" s="9">
        <f>IF(OR(Eingabe!BM35="",ISTEXT(Eingabe!BM35)=TRUE),0,Eingabe!BM$12)</f>
        <v>0</v>
      </c>
      <c r="BN25" s="9">
        <f>IF(OR(Eingabe!BN35="",ISTEXT(Eingabe!BN35)=TRUE),0,Eingabe!BN$12)</f>
        <v>0</v>
      </c>
      <c r="BO25" s="9">
        <f>IF(OR(Eingabe!BO35="",ISTEXT(Eingabe!BO35)=TRUE),0,Eingabe!BO$12)</f>
        <v>0</v>
      </c>
      <c r="BP25" s="9">
        <f>IF(OR(Eingabe!BP35="",ISTEXT(Eingabe!BP35)=TRUE),0,Eingabe!BP$12)</f>
        <v>0</v>
      </c>
      <c r="BQ25" s="9">
        <f>IF(OR(Eingabe!BQ35="",ISTEXT(Eingabe!BQ35)=TRUE),0,Eingabe!BQ$12)</f>
        <v>0</v>
      </c>
      <c r="BR25" s="9">
        <f>IF(OR(Eingabe!BR35="",ISTEXT(Eingabe!BR35)=TRUE),0,Eingabe!BR$12)</f>
        <v>0</v>
      </c>
      <c r="BS25" s="9">
        <f>IF(OR(Eingabe!BS35="",ISTEXT(Eingabe!BS35)=TRUE),0,Eingabe!BS$12)</f>
        <v>0</v>
      </c>
      <c r="BT25" s="9">
        <f>IF(OR(Eingabe!BT35="",ISTEXT(Eingabe!BT35)=TRUE),0,Eingabe!BT$12)</f>
        <v>0</v>
      </c>
      <c r="BU25" s="9">
        <f>IF(OR(Eingabe!BU35="",ISTEXT(Eingabe!BU35)=TRUE),0,Eingabe!BU$12)</f>
        <v>0</v>
      </c>
      <c r="BV25" s="9">
        <f>IF(OR(Eingabe!BV35="",ISTEXT(Eingabe!BV35)=TRUE),0,Eingabe!BV$12)</f>
        <v>0</v>
      </c>
      <c r="BW25" s="9">
        <f>IF(OR(Eingabe!BW35="",ISTEXT(Eingabe!BW35)=TRUE),0,Eingabe!BW$12)</f>
        <v>0</v>
      </c>
      <c r="BX25" s="9">
        <f>IF(OR(Eingabe!BX35="",ISTEXT(Eingabe!BX35)=TRUE),0,Eingabe!BX$12)</f>
        <v>0</v>
      </c>
      <c r="BY25" s="9">
        <f>IF(OR(Eingabe!BY35="",ISTEXT(Eingabe!BY35)=TRUE),0,Eingabe!BY$12)</f>
        <v>0</v>
      </c>
      <c r="BZ25" s="9">
        <f>IF(OR(Eingabe!BZ35="",ISTEXT(Eingabe!BZ35)=TRUE),0,Eingabe!BZ$12)</f>
        <v>0</v>
      </c>
      <c r="CA25" s="9">
        <f>IF(OR(Eingabe!CA35="",ISTEXT(Eingabe!CA35)=TRUE),0,Eingabe!CA$12)</f>
        <v>0</v>
      </c>
      <c r="CB25" s="9">
        <f>IF(OR(Eingabe!CB35="",ISTEXT(Eingabe!CB35)=TRUE),0,Eingabe!CB$12)</f>
        <v>0</v>
      </c>
      <c r="CC25" s="9">
        <f>IF(OR(Eingabe!CC35="",ISTEXT(Eingabe!CC35)=TRUE),0,Eingabe!CC$12)</f>
        <v>0</v>
      </c>
      <c r="CD25" s="9">
        <f>IF(OR(Eingabe!CD35="",ISTEXT(Eingabe!CD35)=TRUE),0,Eingabe!CD$12)</f>
        <v>0</v>
      </c>
      <c r="CE25" s="9">
        <f>IF(OR(Eingabe!CE35="",ISTEXT(Eingabe!CE35)=TRUE),0,Eingabe!CE$12)</f>
        <v>0</v>
      </c>
      <c r="CF25" s="9">
        <f>IF(OR(Eingabe!CF35="",ISTEXT(Eingabe!CF35)=TRUE),0,Eingabe!CF$12)</f>
        <v>0</v>
      </c>
      <c r="CG25" s="9">
        <f>IF(OR(Eingabe!CG35="",ISTEXT(Eingabe!CG35)=TRUE),0,Eingabe!CG$12)</f>
        <v>0</v>
      </c>
      <c r="CH25" s="9">
        <f>IF(OR(Eingabe!CH35="",ISTEXT(Eingabe!CH35)=TRUE),0,Eingabe!CH$12)</f>
        <v>0</v>
      </c>
      <c r="CI25" s="9">
        <f>IF(OR(Eingabe!CI35="",ISTEXT(Eingabe!CI35)=TRUE),0,Eingabe!CI$12)</f>
        <v>0</v>
      </c>
      <c r="CJ25" s="9">
        <f>IF(OR(Eingabe!CJ35="",ISTEXT(Eingabe!CJ35)=TRUE),0,Eingabe!CJ$12)</f>
        <v>0</v>
      </c>
      <c r="CK25" s="9">
        <f>IF(OR(Eingabe!CK35="",ISTEXT(Eingabe!CK35)=TRUE),0,Eingabe!CK$12)</f>
        <v>0</v>
      </c>
      <c r="CL25" s="9">
        <f>IF(OR(Eingabe!CL35="",ISTEXT(Eingabe!CL35)=TRUE),0,Eingabe!CL$12)</f>
        <v>0</v>
      </c>
      <c r="CM25" s="9">
        <f>IF(OR(Eingabe!CM35="",ISTEXT(Eingabe!CM35)=TRUE),0,Eingabe!CM$12)</f>
        <v>0</v>
      </c>
      <c r="CN25" s="9">
        <f>IF(OR(Eingabe!CN35="",ISTEXT(Eingabe!CN35)=TRUE),0,Eingabe!CN$12)</f>
        <v>0</v>
      </c>
      <c r="CO25" s="9">
        <f>IF(OR(Eingabe!CO35="",ISTEXT(Eingabe!CO35)=TRUE),0,Eingabe!CO$12)</f>
        <v>0</v>
      </c>
      <c r="CP25" s="9">
        <f>IF(OR(Eingabe!CP35="",ISTEXT(Eingabe!CP35)=TRUE),0,Eingabe!CP$12)</f>
        <v>0</v>
      </c>
      <c r="CQ25" s="9">
        <f>IF(OR(Eingabe!CQ35="",ISTEXT(Eingabe!CQ35)=TRUE),0,Eingabe!CQ$12)</f>
        <v>0</v>
      </c>
      <c r="CR25" s="9">
        <f>IF(OR(Eingabe!CR35="",ISTEXT(Eingabe!CR35)=TRUE),0,Eingabe!CR$12)</f>
        <v>0</v>
      </c>
      <c r="CS25" s="9">
        <f>IF(OR(Eingabe!CS35="",ISTEXT(Eingabe!CS35)=TRUE),0,Eingabe!CS$12)</f>
        <v>0</v>
      </c>
      <c r="CT25" s="9">
        <f>IF(OR(Eingabe!CT35="",ISTEXT(Eingabe!CT35)=TRUE),0,Eingabe!CT$12)</f>
        <v>0</v>
      </c>
      <c r="CU25" s="9">
        <f>IF(OR(Eingabe!CU35="",ISTEXT(Eingabe!CU35)=TRUE),0,Eingabe!CU$12)</f>
        <v>0</v>
      </c>
      <c r="CV25" s="9">
        <f>IF(OR(Eingabe!CV35="",ISTEXT(Eingabe!CV35)=TRUE),0,Eingabe!CV$12)</f>
        <v>0</v>
      </c>
      <c r="CW25" s="9">
        <f>IF(OR(Eingabe!CW35="",ISTEXT(Eingabe!CW35)=TRUE),0,Eingabe!CW$12)</f>
        <v>0</v>
      </c>
      <c r="CX25" s="9">
        <f>IF(OR(Eingabe!CX35="",ISTEXT(Eingabe!CX35)=TRUE),0,Eingabe!CX$12)</f>
        <v>0</v>
      </c>
      <c r="CY25" s="9">
        <f>IF(OR(Eingabe!CY35="",ISTEXT(Eingabe!CY35)=TRUE),0,Eingabe!CY$12)</f>
        <v>0</v>
      </c>
      <c r="CZ25" s="9">
        <f>IF(OR(Eingabe!CZ35="",ISTEXT(Eingabe!CZ35)=TRUE),0,Eingabe!CZ$12)</f>
        <v>0</v>
      </c>
      <c r="DA25" s="9">
        <f>IF(OR(Eingabe!DA35="",ISTEXT(Eingabe!DA35)=TRUE),0,Eingabe!DA$12)</f>
        <v>0</v>
      </c>
      <c r="DB25" s="9">
        <f>IF(OR(Eingabe!DB35="",ISTEXT(Eingabe!DB35)=TRUE),0,Eingabe!DB$12)</f>
        <v>0</v>
      </c>
      <c r="DC25" s="9">
        <f>IF(OR(Eingabe!DC35="",ISTEXT(Eingabe!DC35)=TRUE),0,Eingabe!DC$12)</f>
        <v>0</v>
      </c>
      <c r="DD25" s="9">
        <f>IF(OR(Eingabe!DD35="",ISTEXT(Eingabe!DD35)=TRUE),0,Eingabe!DD$12)</f>
        <v>0</v>
      </c>
      <c r="DE25" s="9">
        <f>IF(OR(Eingabe!DE35="",ISTEXT(Eingabe!DE35)=TRUE),0,Eingabe!DE$12)</f>
        <v>0</v>
      </c>
      <c r="DF25" s="9">
        <f>IF(OR(Eingabe!DF35="",ISTEXT(Eingabe!DF35)=TRUE),0,Eingabe!DF$12)</f>
        <v>0</v>
      </c>
      <c r="DG25" s="9">
        <f>IF(OR(Eingabe!DG35="",ISTEXT(Eingabe!DG35)=TRUE),0,Eingabe!DG$12)</f>
        <v>0</v>
      </c>
      <c r="DH25" s="9">
        <f>IF(OR(Eingabe!DH35="",ISTEXT(Eingabe!DH35)=TRUE),0,Eingabe!DH$12)</f>
        <v>0</v>
      </c>
      <c r="DI25" s="9">
        <f>IF(OR(Eingabe!DI35="",ISTEXT(Eingabe!DI35)=TRUE),0,Eingabe!DI$12)</f>
        <v>0</v>
      </c>
      <c r="DJ25" s="9">
        <f>IF(OR(Eingabe!DJ35="",ISTEXT(Eingabe!DJ35)=TRUE),0,Eingabe!DJ$12)</f>
        <v>0</v>
      </c>
      <c r="DK25" s="9">
        <f>IF(OR(Eingabe!DK35="",ISTEXT(Eingabe!DK35)=TRUE),0,Eingabe!DK$12)</f>
        <v>0</v>
      </c>
      <c r="DL25" s="9">
        <f>IF(OR(Eingabe!DL35="",ISTEXT(Eingabe!DL35)=TRUE),0,Eingabe!DL$12)</f>
        <v>0</v>
      </c>
      <c r="DM25" s="9">
        <f>IF(OR(Eingabe!DM35="",ISTEXT(Eingabe!DM35)=TRUE),0,Eingabe!DM$12)</f>
        <v>0</v>
      </c>
      <c r="DN25" s="9">
        <f>IF(OR(Eingabe!DN35="",ISTEXT(Eingabe!DN35)=TRUE),0,Eingabe!DN$12)</f>
        <v>0</v>
      </c>
      <c r="DO25" s="9">
        <f>IF(OR(Eingabe!DO35="",ISTEXT(Eingabe!DO35)=TRUE),0,Eingabe!DO$12)</f>
        <v>0</v>
      </c>
      <c r="DP25" s="9">
        <f>IF(OR(Eingabe!DP35="",ISTEXT(Eingabe!DP35)=TRUE),0,Eingabe!DP$12)</f>
        <v>0</v>
      </c>
      <c r="DQ25" s="9">
        <f>IF(OR(Eingabe!DQ35="",ISTEXT(Eingabe!DQ35)=TRUE),0,Eingabe!DQ$12)</f>
        <v>0</v>
      </c>
      <c r="DR25" s="9">
        <f>IF(OR(Eingabe!DR35="",ISTEXT(Eingabe!DR35)=TRUE),0,Eingabe!DR$12)</f>
        <v>0</v>
      </c>
      <c r="DS25" s="9">
        <f>IF(OR(Eingabe!DS35="",ISTEXT(Eingabe!DS35)=TRUE),0,Eingabe!DS$12)</f>
        <v>0</v>
      </c>
      <c r="DT25" s="9">
        <f>IF(OR(Eingabe!DT35="",ISTEXT(Eingabe!DT35)=TRUE),0,Eingabe!DT$12)</f>
        <v>0</v>
      </c>
      <c r="DU25" s="9">
        <f>IF(OR(Eingabe!DU35="",ISTEXT(Eingabe!DU35)=TRUE),0,Eingabe!DU$12)</f>
        <v>0</v>
      </c>
      <c r="DV25" s="9">
        <f>IF(OR(Eingabe!DV35="",ISTEXT(Eingabe!DV35)=TRUE),0,Eingabe!DV$12)</f>
        <v>0</v>
      </c>
      <c r="DW25" s="9">
        <f>IF(OR(Eingabe!DW35="",ISTEXT(Eingabe!DW35)=TRUE),0,Eingabe!DW$12)</f>
        <v>0</v>
      </c>
      <c r="DX25" s="9">
        <f>IF(OR(Eingabe!DX35="",ISTEXT(Eingabe!DX35)=TRUE),0,Eingabe!DX$12)</f>
        <v>0</v>
      </c>
      <c r="DY25" s="9">
        <f>IF(OR(Eingabe!DY35="",ISTEXT(Eingabe!DY35)=TRUE),0,Eingabe!DY$12)</f>
        <v>0</v>
      </c>
      <c r="DZ25" s="9">
        <f>IF(OR(Eingabe!DZ35="",ISTEXT(Eingabe!DZ35)=TRUE),0,Eingabe!DZ$12)</f>
        <v>0</v>
      </c>
      <c r="EA25" s="9">
        <f>IF(OR(Eingabe!EA35="",ISTEXT(Eingabe!EA35)=TRUE),0,Eingabe!EA$12)</f>
        <v>0</v>
      </c>
      <c r="EB25" s="9">
        <f>IF(OR(Eingabe!EB35="",ISTEXT(Eingabe!EB35)=TRUE),0,Eingabe!EB$12)</f>
        <v>0</v>
      </c>
      <c r="EC25" s="9">
        <f>IF(OR(Eingabe!EC35="",ISTEXT(Eingabe!EC35)=TRUE),0,Eingabe!EC$12)</f>
        <v>0</v>
      </c>
      <c r="ED25" s="9">
        <f>IF(OR(Eingabe!ED35="",ISTEXT(Eingabe!ED35)=TRUE),0,Eingabe!ED$12)</f>
        <v>0</v>
      </c>
      <c r="EE25" s="9">
        <f>IF(OR(Eingabe!EE35="",ISTEXT(Eingabe!EE35)=TRUE),0,Eingabe!EE$12)</f>
        <v>0</v>
      </c>
      <c r="EF25" s="9">
        <f>IF(OR(Eingabe!EF35="",ISTEXT(Eingabe!EF35)=TRUE),0,Eingabe!EF$12)</f>
        <v>0</v>
      </c>
      <c r="EG25" s="9">
        <f>IF(OR(Eingabe!EG35="",ISTEXT(Eingabe!EG35)=TRUE),0,Eingabe!EG$12)</f>
        <v>0</v>
      </c>
      <c r="EH25" s="9">
        <f>IF(OR(Eingabe!EH35="",ISTEXT(Eingabe!EH35)=TRUE),0,Eingabe!EH$12)</f>
        <v>0</v>
      </c>
      <c r="EI25" s="9">
        <f>IF(OR(Eingabe!EI35="",ISTEXT(Eingabe!EI35)=TRUE),0,Eingabe!EI$12)</f>
        <v>0</v>
      </c>
      <c r="EJ25" s="9">
        <f>IF(OR(Eingabe!EJ35="",ISTEXT(Eingabe!EJ35)=TRUE),0,Eingabe!EJ$12)</f>
        <v>0</v>
      </c>
      <c r="EK25" s="9">
        <f>IF(OR(Eingabe!EK35="",ISTEXT(Eingabe!EK35)=TRUE),0,Eingabe!EK$12)</f>
        <v>0</v>
      </c>
      <c r="EL25" s="9">
        <f>IF(OR(Eingabe!EL35="",ISTEXT(Eingabe!EL35)=TRUE),0,Eingabe!EL$12)</f>
        <v>0</v>
      </c>
      <c r="EM25" s="9">
        <f>IF(OR(Eingabe!EM35="",ISTEXT(Eingabe!EM35)=TRUE),0,Eingabe!EM$12)</f>
        <v>0</v>
      </c>
      <c r="EN25" s="9">
        <f>IF(OR(Eingabe!EN35="",ISTEXT(Eingabe!EN35)=TRUE),0,Eingabe!EN$12)</f>
        <v>0</v>
      </c>
      <c r="EO25" s="9">
        <f>IF(OR(Eingabe!EO35="",ISTEXT(Eingabe!EO35)=TRUE),0,Eingabe!EO$12)</f>
        <v>0</v>
      </c>
      <c r="EP25" s="9">
        <f>IF(OR(Eingabe!EP35="",ISTEXT(Eingabe!EP35)=TRUE),0,Eingabe!EP$12)</f>
        <v>0</v>
      </c>
      <c r="EQ25" s="9">
        <f>IF(OR(Eingabe!EQ35="",ISTEXT(Eingabe!EQ35)=TRUE),0,Eingabe!EQ$12)</f>
        <v>0</v>
      </c>
      <c r="ER25" s="9">
        <f>IF(OR(Eingabe!ER35="",ISTEXT(Eingabe!ER35)=TRUE),0,Eingabe!ER$12)</f>
        <v>0</v>
      </c>
      <c r="ES25" s="9">
        <f>IF(OR(Eingabe!ES35="",ISTEXT(Eingabe!ES35)=TRUE),0,Eingabe!ES$12)</f>
        <v>0</v>
      </c>
      <c r="ET25" s="9">
        <f>IF(OR(Eingabe!ET35="",ISTEXT(Eingabe!ET35)=TRUE),0,Eingabe!ET$12)</f>
        <v>0</v>
      </c>
      <c r="EU25" s="9">
        <f>IF(OR(Eingabe!EU35="",ISTEXT(Eingabe!EU35)=TRUE),0,Eingabe!EU$12)</f>
        <v>0</v>
      </c>
      <c r="EV25" s="9">
        <f>IF(OR(Eingabe!EV35="",ISTEXT(Eingabe!EV35)=TRUE),0,Eingabe!EV$12)</f>
        <v>0</v>
      </c>
      <c r="EW25" s="9">
        <f>IF(OR(Eingabe!EW35="",ISTEXT(Eingabe!EW35)=TRUE),0,Eingabe!EW$12)</f>
        <v>0</v>
      </c>
      <c r="EX25" s="9">
        <f>IF(OR(Eingabe!EX35="",ISTEXT(Eingabe!EX35)=TRUE),0,Eingabe!EX$12)</f>
        <v>0</v>
      </c>
      <c r="EY25" s="9">
        <f>IF(OR(Eingabe!EY35="",ISTEXT(Eingabe!EY35)=TRUE),0,Eingabe!EY$12)</f>
        <v>0</v>
      </c>
      <c r="EZ25" s="9">
        <f>IF(OR(Eingabe!EZ35="",ISTEXT(Eingabe!EZ35)=TRUE),0,Eingabe!EZ$12)</f>
        <v>0</v>
      </c>
    </row>
    <row r="26" spans="2:156" ht="15.75" thickBot="1" x14ac:dyDescent="0.3">
      <c r="B26" s="7">
        <f>Eingabe!B36</f>
        <v>0</v>
      </c>
      <c r="C26" s="5">
        <f>Eingabe!C36</f>
        <v>0</v>
      </c>
      <c r="D26" s="9">
        <f ca="1">IF(Eingabe!D36="",0,Eingabe!D$12)</f>
        <v>0</v>
      </c>
      <c r="E26" s="9">
        <f ca="1">IF(Eingabe!E36="",0,Eingabe!E$12)</f>
        <v>0</v>
      </c>
      <c r="F26" s="9">
        <f ca="1">IF(Eingabe!F36="",0,Eingabe!F$12)</f>
        <v>0</v>
      </c>
      <c r="G26" s="9">
        <f ca="1">IF(Eingabe!G36="",0,Eingabe!G$12)</f>
        <v>0</v>
      </c>
      <c r="H26" s="9">
        <f>IF(OR(Eingabe!H36="",ISTEXT(Eingabe!H36)=TRUE),0,Eingabe!H$12)</f>
        <v>0</v>
      </c>
      <c r="I26" s="9">
        <f>IF(OR(Eingabe!I36="",ISTEXT(Eingabe!I36)=TRUE),0,Eingabe!I$12)</f>
        <v>0</v>
      </c>
      <c r="J26" s="9">
        <f>IF(OR(Eingabe!J36="",ISTEXT(Eingabe!J36)=TRUE),0,Eingabe!J$12)</f>
        <v>0</v>
      </c>
      <c r="K26" s="9">
        <f>IF(OR(Eingabe!K36="",ISTEXT(Eingabe!K36)=TRUE),0,Eingabe!K$12)</f>
        <v>0</v>
      </c>
      <c r="L26" s="9">
        <f>IF(OR(Eingabe!L36="",ISTEXT(Eingabe!L36)=TRUE),0,Eingabe!L$12)</f>
        <v>0</v>
      </c>
      <c r="M26" s="9">
        <f>IF(OR(Eingabe!M36="",ISTEXT(Eingabe!M36)=TRUE),0,Eingabe!M$12)</f>
        <v>0</v>
      </c>
      <c r="N26" s="9">
        <f>IF(OR(Eingabe!N36="",ISTEXT(Eingabe!N36)=TRUE),0,Eingabe!N$12)</f>
        <v>0</v>
      </c>
      <c r="O26" s="9">
        <f>IF(OR(Eingabe!O36="",ISTEXT(Eingabe!O36)=TRUE),0,Eingabe!O$12)</f>
        <v>0</v>
      </c>
      <c r="P26" s="9">
        <f>IF(OR(Eingabe!P36="",ISTEXT(Eingabe!P36)=TRUE),0,Eingabe!P$12)</f>
        <v>0</v>
      </c>
      <c r="Q26" s="9">
        <f>IF(OR(Eingabe!Q36="",ISTEXT(Eingabe!Q36)=TRUE),0,Eingabe!Q$12)</f>
        <v>0</v>
      </c>
      <c r="R26" s="9">
        <f>IF(OR(Eingabe!R36="",ISTEXT(Eingabe!R36)=TRUE),0,Eingabe!R$12)</f>
        <v>0</v>
      </c>
      <c r="S26" s="9">
        <f>IF(OR(Eingabe!S36="",ISTEXT(Eingabe!S36)=TRUE),0,Eingabe!S$12)</f>
        <v>0</v>
      </c>
      <c r="T26" s="9">
        <f>IF(OR(Eingabe!T36="",ISTEXT(Eingabe!T36)=TRUE),0,Eingabe!T$12)</f>
        <v>0</v>
      </c>
      <c r="U26" s="9">
        <f>IF(OR(Eingabe!U36="",ISTEXT(Eingabe!U36)=TRUE),0,Eingabe!U$12)</f>
        <v>0</v>
      </c>
      <c r="V26" s="9">
        <f>IF(OR(Eingabe!V36="",ISTEXT(Eingabe!V36)=TRUE),0,Eingabe!V$12)</f>
        <v>0</v>
      </c>
      <c r="W26" s="9">
        <f>IF(OR(Eingabe!W36="",ISTEXT(Eingabe!W36)=TRUE),0,Eingabe!W$12)</f>
        <v>0</v>
      </c>
      <c r="X26" s="9">
        <f>IF(OR(Eingabe!X36="",ISTEXT(Eingabe!X36)=TRUE),0,Eingabe!X$12)</f>
        <v>0</v>
      </c>
      <c r="Y26" s="9">
        <f>IF(OR(Eingabe!Y36="",ISTEXT(Eingabe!Y36)=TRUE),0,Eingabe!Y$12)</f>
        <v>0</v>
      </c>
      <c r="Z26" s="9">
        <f>IF(OR(Eingabe!Z36="",ISTEXT(Eingabe!Z36)=TRUE),0,Eingabe!Z$12)</f>
        <v>0</v>
      </c>
      <c r="AA26" s="9">
        <f>IF(OR(Eingabe!AA36="",ISTEXT(Eingabe!AA36)=TRUE),0,Eingabe!AA$12)</f>
        <v>0</v>
      </c>
      <c r="AB26" s="9">
        <f>IF(OR(Eingabe!AB36="",ISTEXT(Eingabe!AB36)=TRUE),0,Eingabe!AB$12)</f>
        <v>0</v>
      </c>
      <c r="AC26" s="9">
        <f>IF(OR(Eingabe!AC36="",ISTEXT(Eingabe!AC36)=TRUE),0,Eingabe!AC$12)</f>
        <v>0</v>
      </c>
      <c r="AD26" s="9">
        <f>IF(OR(Eingabe!AD36="",ISTEXT(Eingabe!AD36)=TRUE),0,Eingabe!AD$12)</f>
        <v>0</v>
      </c>
      <c r="AE26" s="9">
        <f>IF(OR(Eingabe!AE36="",ISTEXT(Eingabe!AE36)=TRUE),0,Eingabe!AE$12)</f>
        <v>0</v>
      </c>
      <c r="AF26" s="9">
        <f>IF(OR(Eingabe!AF36="",ISTEXT(Eingabe!AF36)=TRUE),0,Eingabe!AF$12)</f>
        <v>0</v>
      </c>
      <c r="AG26" s="9">
        <f>IF(OR(Eingabe!AG36="",ISTEXT(Eingabe!AG36)=TRUE),0,Eingabe!AG$12)</f>
        <v>0</v>
      </c>
      <c r="AH26" s="9">
        <f>IF(OR(Eingabe!AH36="",ISTEXT(Eingabe!AH36)=TRUE),0,Eingabe!AH$12)</f>
        <v>0</v>
      </c>
      <c r="AI26" s="9">
        <f>IF(OR(Eingabe!AI36="",ISTEXT(Eingabe!AI36)=TRUE),0,Eingabe!AI$12)</f>
        <v>0</v>
      </c>
      <c r="AJ26" s="9">
        <f>IF(OR(Eingabe!AJ36="",ISTEXT(Eingabe!AJ36)=TRUE),0,Eingabe!AJ$12)</f>
        <v>0</v>
      </c>
      <c r="AK26" s="9">
        <f>IF(OR(Eingabe!AK36="",ISTEXT(Eingabe!AK36)=TRUE),0,Eingabe!AK$12)</f>
        <v>0</v>
      </c>
      <c r="AL26" s="9">
        <f>IF(OR(Eingabe!AL36="",ISTEXT(Eingabe!AL36)=TRUE),0,Eingabe!AL$12)</f>
        <v>0</v>
      </c>
      <c r="AM26" s="9">
        <f>IF(OR(Eingabe!AM36="",ISTEXT(Eingabe!AM36)=TRUE),0,Eingabe!AM$12)</f>
        <v>0</v>
      </c>
      <c r="AN26" s="9">
        <f>IF(OR(Eingabe!AN36="",ISTEXT(Eingabe!AN36)=TRUE),0,Eingabe!AN$12)</f>
        <v>0</v>
      </c>
      <c r="AO26" s="9">
        <f>IF(OR(Eingabe!AO36="",ISTEXT(Eingabe!AO36)=TRUE),0,Eingabe!AO$12)</f>
        <v>0</v>
      </c>
      <c r="AP26" s="9">
        <f>IF(OR(Eingabe!AP36="",ISTEXT(Eingabe!AP36)=TRUE),0,Eingabe!AP$12)</f>
        <v>0</v>
      </c>
      <c r="AQ26" s="9">
        <f>IF(OR(Eingabe!AQ36="",ISTEXT(Eingabe!AQ36)=TRUE),0,Eingabe!AQ$12)</f>
        <v>0</v>
      </c>
      <c r="AR26" s="9">
        <f>IF(OR(Eingabe!AR36="",ISTEXT(Eingabe!AR36)=TRUE),0,Eingabe!AR$12)</f>
        <v>0</v>
      </c>
      <c r="AS26" s="9">
        <f>IF(OR(Eingabe!AS36="",ISTEXT(Eingabe!AS36)=TRUE),0,Eingabe!AS$12)</f>
        <v>0</v>
      </c>
      <c r="AT26" s="9">
        <f>IF(OR(Eingabe!AT36="",ISTEXT(Eingabe!AT36)=TRUE),0,Eingabe!AT$12)</f>
        <v>0</v>
      </c>
      <c r="AU26" s="9">
        <f>IF(OR(Eingabe!AU36="",ISTEXT(Eingabe!AU36)=TRUE),0,Eingabe!AU$12)</f>
        <v>0</v>
      </c>
      <c r="AV26" s="9">
        <f>IF(OR(Eingabe!AV36="",ISTEXT(Eingabe!AV36)=TRUE),0,Eingabe!AV$12)</f>
        <v>0</v>
      </c>
      <c r="AW26" s="9">
        <f>IF(OR(Eingabe!AW36="",ISTEXT(Eingabe!AW36)=TRUE),0,Eingabe!AW$12)</f>
        <v>0</v>
      </c>
      <c r="AX26" s="9">
        <f>IF(OR(Eingabe!AX36="",ISTEXT(Eingabe!AX36)=TRUE),0,Eingabe!AX$12)</f>
        <v>0</v>
      </c>
      <c r="AY26" s="9">
        <f>IF(OR(Eingabe!AY36="",ISTEXT(Eingabe!AY36)=TRUE),0,Eingabe!AY$12)</f>
        <v>0</v>
      </c>
      <c r="AZ26" s="9">
        <f>IF(OR(Eingabe!AZ36="",ISTEXT(Eingabe!AZ36)=TRUE),0,Eingabe!AZ$12)</f>
        <v>0</v>
      </c>
      <c r="BA26" s="9">
        <f>IF(OR(Eingabe!BA36="",ISTEXT(Eingabe!BA36)=TRUE),0,Eingabe!BA$12)</f>
        <v>0</v>
      </c>
      <c r="BB26" s="9">
        <f>IF(OR(Eingabe!BB36="",ISTEXT(Eingabe!BB36)=TRUE),0,Eingabe!BB$12)</f>
        <v>0</v>
      </c>
      <c r="BC26" s="9">
        <f>IF(OR(Eingabe!BC36="",ISTEXT(Eingabe!BC36)=TRUE),0,Eingabe!BC$12)</f>
        <v>0</v>
      </c>
      <c r="BD26" s="9">
        <f>IF(OR(Eingabe!BD36="",ISTEXT(Eingabe!BD36)=TRUE),0,Eingabe!BD$12)</f>
        <v>0</v>
      </c>
      <c r="BE26" s="9">
        <f>IF(OR(Eingabe!BE36="",ISTEXT(Eingabe!BE36)=TRUE),0,Eingabe!BE$12)</f>
        <v>0</v>
      </c>
      <c r="BF26" s="9">
        <f>IF(OR(Eingabe!BF36="",ISTEXT(Eingabe!BF36)=TRUE),0,Eingabe!BF$12)</f>
        <v>0</v>
      </c>
      <c r="BG26" s="9">
        <f>IF(OR(Eingabe!BG36="",ISTEXT(Eingabe!BG36)=TRUE),0,Eingabe!BG$12)</f>
        <v>0</v>
      </c>
      <c r="BH26" s="9">
        <f>IF(OR(Eingabe!BH36="",ISTEXT(Eingabe!BH36)=TRUE),0,Eingabe!BH$12)</f>
        <v>0</v>
      </c>
      <c r="BI26" s="9">
        <f>IF(OR(Eingabe!BI36="",ISTEXT(Eingabe!BI36)=TRUE),0,Eingabe!BI$12)</f>
        <v>0</v>
      </c>
      <c r="BJ26" s="9">
        <f>IF(OR(Eingabe!BJ36="",ISTEXT(Eingabe!BJ36)=TRUE),0,Eingabe!BJ$12)</f>
        <v>0</v>
      </c>
      <c r="BK26" s="9">
        <f>IF(OR(Eingabe!BK36="",ISTEXT(Eingabe!BK36)=TRUE),0,Eingabe!BK$12)</f>
        <v>0</v>
      </c>
      <c r="BL26" s="9">
        <f>IF(OR(Eingabe!BL36="",ISTEXT(Eingabe!BL36)=TRUE),0,Eingabe!BL$12)</f>
        <v>0</v>
      </c>
      <c r="BM26" s="9">
        <f>IF(OR(Eingabe!BM36="",ISTEXT(Eingabe!BM36)=TRUE),0,Eingabe!BM$12)</f>
        <v>0</v>
      </c>
      <c r="BN26" s="9">
        <f>IF(OR(Eingabe!BN36="",ISTEXT(Eingabe!BN36)=TRUE),0,Eingabe!BN$12)</f>
        <v>0</v>
      </c>
      <c r="BO26" s="9">
        <f>IF(OR(Eingabe!BO36="",ISTEXT(Eingabe!BO36)=TRUE),0,Eingabe!BO$12)</f>
        <v>0</v>
      </c>
      <c r="BP26" s="9">
        <f>IF(OR(Eingabe!BP36="",ISTEXT(Eingabe!BP36)=TRUE),0,Eingabe!BP$12)</f>
        <v>0</v>
      </c>
      <c r="BQ26" s="9">
        <f>IF(OR(Eingabe!BQ36="",ISTEXT(Eingabe!BQ36)=TRUE),0,Eingabe!BQ$12)</f>
        <v>0</v>
      </c>
      <c r="BR26" s="9">
        <f>IF(OR(Eingabe!BR36="",ISTEXT(Eingabe!BR36)=TRUE),0,Eingabe!BR$12)</f>
        <v>0</v>
      </c>
      <c r="BS26" s="9">
        <f>IF(OR(Eingabe!BS36="",ISTEXT(Eingabe!BS36)=TRUE),0,Eingabe!BS$12)</f>
        <v>0</v>
      </c>
      <c r="BT26" s="9">
        <f>IF(OR(Eingabe!BT36="",ISTEXT(Eingabe!BT36)=TRUE),0,Eingabe!BT$12)</f>
        <v>0</v>
      </c>
      <c r="BU26" s="9">
        <f>IF(OR(Eingabe!BU36="",ISTEXT(Eingabe!BU36)=TRUE),0,Eingabe!BU$12)</f>
        <v>0</v>
      </c>
      <c r="BV26" s="9">
        <f>IF(OR(Eingabe!BV36="",ISTEXT(Eingabe!BV36)=TRUE),0,Eingabe!BV$12)</f>
        <v>0</v>
      </c>
      <c r="BW26" s="9">
        <f>IF(OR(Eingabe!BW36="",ISTEXT(Eingabe!BW36)=TRUE),0,Eingabe!BW$12)</f>
        <v>0</v>
      </c>
      <c r="BX26" s="9">
        <f>IF(OR(Eingabe!BX36="",ISTEXT(Eingabe!BX36)=TRUE),0,Eingabe!BX$12)</f>
        <v>0</v>
      </c>
      <c r="BY26" s="9">
        <f>IF(OR(Eingabe!BY36="",ISTEXT(Eingabe!BY36)=TRUE),0,Eingabe!BY$12)</f>
        <v>0</v>
      </c>
      <c r="BZ26" s="9">
        <f>IF(OR(Eingabe!BZ36="",ISTEXT(Eingabe!BZ36)=TRUE),0,Eingabe!BZ$12)</f>
        <v>0</v>
      </c>
      <c r="CA26" s="9">
        <f>IF(OR(Eingabe!CA36="",ISTEXT(Eingabe!CA36)=TRUE),0,Eingabe!CA$12)</f>
        <v>0</v>
      </c>
      <c r="CB26" s="9">
        <f>IF(OR(Eingabe!CB36="",ISTEXT(Eingabe!CB36)=TRUE),0,Eingabe!CB$12)</f>
        <v>0</v>
      </c>
      <c r="CC26" s="9">
        <f>IF(OR(Eingabe!CC36="",ISTEXT(Eingabe!CC36)=TRUE),0,Eingabe!CC$12)</f>
        <v>0</v>
      </c>
      <c r="CD26" s="9">
        <f>IF(OR(Eingabe!CD36="",ISTEXT(Eingabe!CD36)=TRUE),0,Eingabe!CD$12)</f>
        <v>0</v>
      </c>
      <c r="CE26" s="9">
        <f>IF(OR(Eingabe!CE36="",ISTEXT(Eingabe!CE36)=TRUE),0,Eingabe!CE$12)</f>
        <v>0</v>
      </c>
      <c r="CF26" s="9">
        <f>IF(OR(Eingabe!CF36="",ISTEXT(Eingabe!CF36)=TRUE),0,Eingabe!CF$12)</f>
        <v>0</v>
      </c>
      <c r="CG26" s="9">
        <f>IF(OR(Eingabe!CG36="",ISTEXT(Eingabe!CG36)=TRUE),0,Eingabe!CG$12)</f>
        <v>0</v>
      </c>
      <c r="CH26" s="9">
        <f>IF(OR(Eingabe!CH36="",ISTEXT(Eingabe!CH36)=TRUE),0,Eingabe!CH$12)</f>
        <v>0</v>
      </c>
      <c r="CI26" s="9">
        <f>IF(OR(Eingabe!CI36="",ISTEXT(Eingabe!CI36)=TRUE),0,Eingabe!CI$12)</f>
        <v>0</v>
      </c>
      <c r="CJ26" s="9">
        <f>IF(OR(Eingabe!CJ36="",ISTEXT(Eingabe!CJ36)=TRUE),0,Eingabe!CJ$12)</f>
        <v>0</v>
      </c>
      <c r="CK26" s="9">
        <f>IF(OR(Eingabe!CK36="",ISTEXT(Eingabe!CK36)=TRUE),0,Eingabe!CK$12)</f>
        <v>0</v>
      </c>
      <c r="CL26" s="9">
        <f>IF(OR(Eingabe!CL36="",ISTEXT(Eingabe!CL36)=TRUE),0,Eingabe!CL$12)</f>
        <v>0</v>
      </c>
      <c r="CM26" s="9">
        <f>IF(OR(Eingabe!CM36="",ISTEXT(Eingabe!CM36)=TRUE),0,Eingabe!CM$12)</f>
        <v>0</v>
      </c>
      <c r="CN26" s="9">
        <f>IF(OR(Eingabe!CN36="",ISTEXT(Eingabe!CN36)=TRUE),0,Eingabe!CN$12)</f>
        <v>0</v>
      </c>
      <c r="CO26" s="9">
        <f>IF(OR(Eingabe!CO36="",ISTEXT(Eingabe!CO36)=TRUE),0,Eingabe!CO$12)</f>
        <v>0</v>
      </c>
      <c r="CP26" s="9">
        <f>IF(OR(Eingabe!CP36="",ISTEXT(Eingabe!CP36)=TRUE),0,Eingabe!CP$12)</f>
        <v>0</v>
      </c>
      <c r="CQ26" s="9">
        <f>IF(OR(Eingabe!CQ36="",ISTEXT(Eingabe!CQ36)=TRUE),0,Eingabe!CQ$12)</f>
        <v>0</v>
      </c>
      <c r="CR26" s="9">
        <f>IF(OR(Eingabe!CR36="",ISTEXT(Eingabe!CR36)=TRUE),0,Eingabe!CR$12)</f>
        <v>0</v>
      </c>
      <c r="CS26" s="9">
        <f>IF(OR(Eingabe!CS36="",ISTEXT(Eingabe!CS36)=TRUE),0,Eingabe!CS$12)</f>
        <v>0</v>
      </c>
      <c r="CT26" s="9">
        <f>IF(OR(Eingabe!CT36="",ISTEXT(Eingabe!CT36)=TRUE),0,Eingabe!CT$12)</f>
        <v>0</v>
      </c>
      <c r="CU26" s="9">
        <f>IF(OR(Eingabe!CU36="",ISTEXT(Eingabe!CU36)=TRUE),0,Eingabe!CU$12)</f>
        <v>0</v>
      </c>
      <c r="CV26" s="9">
        <f>IF(OR(Eingabe!CV36="",ISTEXT(Eingabe!CV36)=TRUE),0,Eingabe!CV$12)</f>
        <v>0</v>
      </c>
      <c r="CW26" s="9">
        <f>IF(OR(Eingabe!CW36="",ISTEXT(Eingabe!CW36)=TRUE),0,Eingabe!CW$12)</f>
        <v>0</v>
      </c>
      <c r="CX26" s="9">
        <f>IF(OR(Eingabe!CX36="",ISTEXT(Eingabe!CX36)=TRUE),0,Eingabe!CX$12)</f>
        <v>0</v>
      </c>
      <c r="CY26" s="9">
        <f>IF(OR(Eingabe!CY36="",ISTEXT(Eingabe!CY36)=TRUE),0,Eingabe!CY$12)</f>
        <v>0</v>
      </c>
      <c r="CZ26" s="9">
        <f>IF(OR(Eingabe!CZ36="",ISTEXT(Eingabe!CZ36)=TRUE),0,Eingabe!CZ$12)</f>
        <v>0</v>
      </c>
      <c r="DA26" s="9">
        <f>IF(OR(Eingabe!DA36="",ISTEXT(Eingabe!DA36)=TRUE),0,Eingabe!DA$12)</f>
        <v>0</v>
      </c>
      <c r="DB26" s="9">
        <f>IF(OR(Eingabe!DB36="",ISTEXT(Eingabe!DB36)=TRUE),0,Eingabe!DB$12)</f>
        <v>0</v>
      </c>
      <c r="DC26" s="9">
        <f>IF(OR(Eingabe!DC36="",ISTEXT(Eingabe!DC36)=TRUE),0,Eingabe!DC$12)</f>
        <v>0</v>
      </c>
      <c r="DD26" s="9">
        <f>IF(OR(Eingabe!DD36="",ISTEXT(Eingabe!DD36)=TRUE),0,Eingabe!DD$12)</f>
        <v>0</v>
      </c>
      <c r="DE26" s="9">
        <f>IF(OR(Eingabe!DE36="",ISTEXT(Eingabe!DE36)=TRUE),0,Eingabe!DE$12)</f>
        <v>0</v>
      </c>
      <c r="DF26" s="9">
        <f>IF(OR(Eingabe!DF36="",ISTEXT(Eingabe!DF36)=TRUE),0,Eingabe!DF$12)</f>
        <v>0</v>
      </c>
      <c r="DG26" s="9">
        <f>IF(OR(Eingabe!DG36="",ISTEXT(Eingabe!DG36)=TRUE),0,Eingabe!DG$12)</f>
        <v>0</v>
      </c>
      <c r="DH26" s="9">
        <f>IF(OR(Eingabe!DH36="",ISTEXT(Eingabe!DH36)=TRUE),0,Eingabe!DH$12)</f>
        <v>0</v>
      </c>
      <c r="DI26" s="9">
        <f>IF(OR(Eingabe!DI36="",ISTEXT(Eingabe!DI36)=TRUE),0,Eingabe!DI$12)</f>
        <v>0</v>
      </c>
      <c r="DJ26" s="9">
        <f>IF(OR(Eingabe!DJ36="",ISTEXT(Eingabe!DJ36)=TRUE),0,Eingabe!DJ$12)</f>
        <v>0</v>
      </c>
      <c r="DK26" s="9">
        <f>IF(OR(Eingabe!DK36="",ISTEXT(Eingabe!DK36)=TRUE),0,Eingabe!DK$12)</f>
        <v>0</v>
      </c>
      <c r="DL26" s="9">
        <f>IF(OR(Eingabe!DL36="",ISTEXT(Eingabe!DL36)=TRUE),0,Eingabe!DL$12)</f>
        <v>0</v>
      </c>
      <c r="DM26" s="9">
        <f>IF(OR(Eingabe!DM36="",ISTEXT(Eingabe!DM36)=TRUE),0,Eingabe!DM$12)</f>
        <v>0</v>
      </c>
      <c r="DN26" s="9">
        <f>IF(OR(Eingabe!DN36="",ISTEXT(Eingabe!DN36)=TRUE),0,Eingabe!DN$12)</f>
        <v>0</v>
      </c>
      <c r="DO26" s="9">
        <f>IF(OR(Eingabe!DO36="",ISTEXT(Eingabe!DO36)=TRUE),0,Eingabe!DO$12)</f>
        <v>0</v>
      </c>
      <c r="DP26" s="9">
        <f>IF(OR(Eingabe!DP36="",ISTEXT(Eingabe!DP36)=TRUE),0,Eingabe!DP$12)</f>
        <v>0</v>
      </c>
      <c r="DQ26" s="9">
        <f>IF(OR(Eingabe!DQ36="",ISTEXT(Eingabe!DQ36)=TRUE),0,Eingabe!DQ$12)</f>
        <v>0</v>
      </c>
      <c r="DR26" s="9">
        <f>IF(OR(Eingabe!DR36="",ISTEXT(Eingabe!DR36)=TRUE),0,Eingabe!DR$12)</f>
        <v>0</v>
      </c>
      <c r="DS26" s="9">
        <f>IF(OR(Eingabe!DS36="",ISTEXT(Eingabe!DS36)=TRUE),0,Eingabe!DS$12)</f>
        <v>0</v>
      </c>
      <c r="DT26" s="9">
        <f>IF(OR(Eingabe!DT36="",ISTEXT(Eingabe!DT36)=TRUE),0,Eingabe!DT$12)</f>
        <v>0</v>
      </c>
      <c r="DU26" s="9">
        <f>IF(OR(Eingabe!DU36="",ISTEXT(Eingabe!DU36)=TRUE),0,Eingabe!DU$12)</f>
        <v>0</v>
      </c>
      <c r="DV26" s="9">
        <f>IF(OR(Eingabe!DV36="",ISTEXT(Eingabe!DV36)=TRUE),0,Eingabe!DV$12)</f>
        <v>0</v>
      </c>
      <c r="DW26" s="9">
        <f>IF(OR(Eingabe!DW36="",ISTEXT(Eingabe!DW36)=TRUE),0,Eingabe!DW$12)</f>
        <v>0</v>
      </c>
      <c r="DX26" s="9">
        <f>IF(OR(Eingabe!DX36="",ISTEXT(Eingabe!DX36)=TRUE),0,Eingabe!DX$12)</f>
        <v>0</v>
      </c>
      <c r="DY26" s="9">
        <f>IF(OR(Eingabe!DY36="",ISTEXT(Eingabe!DY36)=TRUE),0,Eingabe!DY$12)</f>
        <v>0</v>
      </c>
      <c r="DZ26" s="9">
        <f>IF(OR(Eingabe!DZ36="",ISTEXT(Eingabe!DZ36)=TRUE),0,Eingabe!DZ$12)</f>
        <v>0</v>
      </c>
      <c r="EA26" s="9">
        <f>IF(OR(Eingabe!EA36="",ISTEXT(Eingabe!EA36)=TRUE),0,Eingabe!EA$12)</f>
        <v>0</v>
      </c>
      <c r="EB26" s="9">
        <f>IF(OR(Eingabe!EB36="",ISTEXT(Eingabe!EB36)=TRUE),0,Eingabe!EB$12)</f>
        <v>0</v>
      </c>
      <c r="EC26" s="9">
        <f>IF(OR(Eingabe!EC36="",ISTEXT(Eingabe!EC36)=TRUE),0,Eingabe!EC$12)</f>
        <v>0</v>
      </c>
      <c r="ED26" s="9">
        <f>IF(OR(Eingabe!ED36="",ISTEXT(Eingabe!ED36)=TRUE),0,Eingabe!ED$12)</f>
        <v>0</v>
      </c>
      <c r="EE26" s="9">
        <f>IF(OR(Eingabe!EE36="",ISTEXT(Eingabe!EE36)=TRUE),0,Eingabe!EE$12)</f>
        <v>0</v>
      </c>
      <c r="EF26" s="9">
        <f>IF(OR(Eingabe!EF36="",ISTEXT(Eingabe!EF36)=TRUE),0,Eingabe!EF$12)</f>
        <v>0</v>
      </c>
      <c r="EG26" s="9">
        <f>IF(OR(Eingabe!EG36="",ISTEXT(Eingabe!EG36)=TRUE),0,Eingabe!EG$12)</f>
        <v>0</v>
      </c>
      <c r="EH26" s="9">
        <f>IF(OR(Eingabe!EH36="",ISTEXT(Eingabe!EH36)=TRUE),0,Eingabe!EH$12)</f>
        <v>0</v>
      </c>
      <c r="EI26" s="9">
        <f>IF(OR(Eingabe!EI36="",ISTEXT(Eingabe!EI36)=TRUE),0,Eingabe!EI$12)</f>
        <v>0</v>
      </c>
      <c r="EJ26" s="9">
        <f>IF(OR(Eingabe!EJ36="",ISTEXT(Eingabe!EJ36)=TRUE),0,Eingabe!EJ$12)</f>
        <v>0</v>
      </c>
      <c r="EK26" s="9">
        <f>IF(OR(Eingabe!EK36="",ISTEXT(Eingabe!EK36)=TRUE),0,Eingabe!EK$12)</f>
        <v>0</v>
      </c>
      <c r="EL26" s="9">
        <f>IF(OR(Eingabe!EL36="",ISTEXT(Eingabe!EL36)=TRUE),0,Eingabe!EL$12)</f>
        <v>0</v>
      </c>
      <c r="EM26" s="9">
        <f>IF(OR(Eingabe!EM36="",ISTEXT(Eingabe!EM36)=TRUE),0,Eingabe!EM$12)</f>
        <v>0</v>
      </c>
      <c r="EN26" s="9">
        <f>IF(OR(Eingabe!EN36="",ISTEXT(Eingabe!EN36)=TRUE),0,Eingabe!EN$12)</f>
        <v>0</v>
      </c>
      <c r="EO26" s="9">
        <f>IF(OR(Eingabe!EO36="",ISTEXT(Eingabe!EO36)=TRUE),0,Eingabe!EO$12)</f>
        <v>0</v>
      </c>
      <c r="EP26" s="9">
        <f>IF(OR(Eingabe!EP36="",ISTEXT(Eingabe!EP36)=TRUE),0,Eingabe!EP$12)</f>
        <v>0</v>
      </c>
      <c r="EQ26" s="9">
        <f>IF(OR(Eingabe!EQ36="",ISTEXT(Eingabe!EQ36)=TRUE),0,Eingabe!EQ$12)</f>
        <v>0</v>
      </c>
      <c r="ER26" s="9">
        <f>IF(OR(Eingabe!ER36="",ISTEXT(Eingabe!ER36)=TRUE),0,Eingabe!ER$12)</f>
        <v>0</v>
      </c>
      <c r="ES26" s="9">
        <f>IF(OR(Eingabe!ES36="",ISTEXT(Eingabe!ES36)=TRUE),0,Eingabe!ES$12)</f>
        <v>0</v>
      </c>
      <c r="ET26" s="9">
        <f>IF(OR(Eingabe!ET36="",ISTEXT(Eingabe!ET36)=TRUE),0,Eingabe!ET$12)</f>
        <v>0</v>
      </c>
      <c r="EU26" s="9">
        <f>IF(OR(Eingabe!EU36="",ISTEXT(Eingabe!EU36)=TRUE),0,Eingabe!EU$12)</f>
        <v>0</v>
      </c>
      <c r="EV26" s="9">
        <f>IF(OR(Eingabe!EV36="",ISTEXT(Eingabe!EV36)=TRUE),0,Eingabe!EV$12)</f>
        <v>0</v>
      </c>
      <c r="EW26" s="9">
        <f>IF(OR(Eingabe!EW36="",ISTEXT(Eingabe!EW36)=TRUE),0,Eingabe!EW$12)</f>
        <v>0</v>
      </c>
      <c r="EX26" s="9">
        <f>IF(OR(Eingabe!EX36="",ISTEXT(Eingabe!EX36)=TRUE),0,Eingabe!EX$12)</f>
        <v>0</v>
      </c>
      <c r="EY26" s="9">
        <f>IF(OR(Eingabe!EY36="",ISTEXT(Eingabe!EY36)=TRUE),0,Eingabe!EY$12)</f>
        <v>0</v>
      </c>
      <c r="EZ26" s="9">
        <f>IF(OR(Eingabe!EZ36="",ISTEXT(Eingabe!EZ36)=TRUE),0,Eingabe!EZ$12)</f>
        <v>0</v>
      </c>
    </row>
    <row r="27" spans="2:156" ht="15.75" thickBot="1" x14ac:dyDescent="0.3">
      <c r="B27" s="7">
        <f>Eingabe!B37</f>
        <v>0</v>
      </c>
      <c r="C27" s="5">
        <f>Eingabe!C37</f>
        <v>0</v>
      </c>
      <c r="D27" s="9">
        <f ca="1">IF(Eingabe!D37="",0,Eingabe!D$12)</f>
        <v>0</v>
      </c>
      <c r="E27" s="9">
        <f ca="1">IF(Eingabe!E37="",0,Eingabe!E$12)</f>
        <v>0</v>
      </c>
      <c r="F27" s="9">
        <f ca="1">IF(Eingabe!F37="",0,Eingabe!F$12)</f>
        <v>0</v>
      </c>
      <c r="G27" s="9">
        <f ca="1">IF(Eingabe!G37="",0,Eingabe!G$12)</f>
        <v>0</v>
      </c>
      <c r="H27" s="9">
        <f>IF(OR(Eingabe!H37="",ISTEXT(Eingabe!H37)=TRUE),0,Eingabe!H$12)</f>
        <v>0</v>
      </c>
      <c r="I27" s="9">
        <f>IF(OR(Eingabe!I37="",ISTEXT(Eingabe!I37)=TRUE),0,Eingabe!I$12)</f>
        <v>0</v>
      </c>
      <c r="J27" s="9">
        <f>IF(OR(Eingabe!J37="",ISTEXT(Eingabe!J37)=TRUE),0,Eingabe!J$12)</f>
        <v>0</v>
      </c>
      <c r="K27" s="9">
        <f>IF(OR(Eingabe!K37="",ISTEXT(Eingabe!K37)=TRUE),0,Eingabe!K$12)</f>
        <v>0</v>
      </c>
      <c r="L27" s="9">
        <f>IF(OR(Eingabe!L37="",ISTEXT(Eingabe!L37)=TRUE),0,Eingabe!L$12)</f>
        <v>0</v>
      </c>
      <c r="M27" s="9">
        <f>IF(OR(Eingabe!M37="",ISTEXT(Eingabe!M37)=TRUE),0,Eingabe!M$12)</f>
        <v>0</v>
      </c>
      <c r="N27" s="9">
        <f>IF(OR(Eingabe!N37="",ISTEXT(Eingabe!N37)=TRUE),0,Eingabe!N$12)</f>
        <v>0</v>
      </c>
      <c r="O27" s="9">
        <f>IF(OR(Eingabe!O37="",ISTEXT(Eingabe!O37)=TRUE),0,Eingabe!O$12)</f>
        <v>0</v>
      </c>
      <c r="P27" s="9">
        <f>IF(OR(Eingabe!P37="",ISTEXT(Eingabe!P37)=TRUE),0,Eingabe!P$12)</f>
        <v>0</v>
      </c>
      <c r="Q27" s="9">
        <f>IF(OR(Eingabe!Q37="",ISTEXT(Eingabe!Q37)=TRUE),0,Eingabe!Q$12)</f>
        <v>0</v>
      </c>
      <c r="R27" s="9">
        <f>IF(OR(Eingabe!R37="",ISTEXT(Eingabe!R37)=TRUE),0,Eingabe!R$12)</f>
        <v>0</v>
      </c>
      <c r="S27" s="9">
        <f>IF(OR(Eingabe!S37="",ISTEXT(Eingabe!S37)=TRUE),0,Eingabe!S$12)</f>
        <v>0</v>
      </c>
      <c r="T27" s="9">
        <f>IF(OR(Eingabe!T37="",ISTEXT(Eingabe!T37)=TRUE),0,Eingabe!T$12)</f>
        <v>0</v>
      </c>
      <c r="U27" s="9">
        <f>IF(OR(Eingabe!U37="",ISTEXT(Eingabe!U37)=TRUE),0,Eingabe!U$12)</f>
        <v>0</v>
      </c>
      <c r="V27" s="9">
        <f>IF(OR(Eingabe!V37="",ISTEXT(Eingabe!V37)=TRUE),0,Eingabe!V$12)</f>
        <v>0</v>
      </c>
      <c r="W27" s="9">
        <f>IF(OR(Eingabe!W37="",ISTEXT(Eingabe!W37)=TRUE),0,Eingabe!W$12)</f>
        <v>0</v>
      </c>
      <c r="X27" s="9">
        <f>IF(OR(Eingabe!X37="",ISTEXT(Eingabe!X37)=TRUE),0,Eingabe!X$12)</f>
        <v>0</v>
      </c>
      <c r="Y27" s="9">
        <f>IF(OR(Eingabe!Y37="",ISTEXT(Eingabe!Y37)=TRUE),0,Eingabe!Y$12)</f>
        <v>0</v>
      </c>
      <c r="Z27" s="9">
        <f>IF(OR(Eingabe!Z37="",ISTEXT(Eingabe!Z37)=TRUE),0,Eingabe!Z$12)</f>
        <v>0</v>
      </c>
      <c r="AA27" s="9">
        <f>IF(OR(Eingabe!AA37="",ISTEXT(Eingabe!AA37)=TRUE),0,Eingabe!AA$12)</f>
        <v>0</v>
      </c>
      <c r="AB27" s="9">
        <f>IF(OR(Eingabe!AB37="",ISTEXT(Eingabe!AB37)=TRUE),0,Eingabe!AB$12)</f>
        <v>0</v>
      </c>
      <c r="AC27" s="9">
        <f>IF(OR(Eingabe!AC37="",ISTEXT(Eingabe!AC37)=TRUE),0,Eingabe!AC$12)</f>
        <v>0</v>
      </c>
      <c r="AD27" s="9">
        <f>IF(OR(Eingabe!AD37="",ISTEXT(Eingabe!AD37)=TRUE),0,Eingabe!AD$12)</f>
        <v>0</v>
      </c>
      <c r="AE27" s="9">
        <f>IF(OR(Eingabe!AE37="",ISTEXT(Eingabe!AE37)=TRUE),0,Eingabe!AE$12)</f>
        <v>0</v>
      </c>
      <c r="AF27" s="9">
        <f>IF(OR(Eingabe!AF37="",ISTEXT(Eingabe!AF37)=TRUE),0,Eingabe!AF$12)</f>
        <v>0</v>
      </c>
      <c r="AG27" s="9">
        <f>IF(OR(Eingabe!AG37="",ISTEXT(Eingabe!AG37)=TRUE),0,Eingabe!AG$12)</f>
        <v>0</v>
      </c>
      <c r="AH27" s="9">
        <f>IF(OR(Eingabe!AH37="",ISTEXT(Eingabe!AH37)=TRUE),0,Eingabe!AH$12)</f>
        <v>0</v>
      </c>
      <c r="AI27" s="9">
        <f>IF(OR(Eingabe!AI37="",ISTEXT(Eingabe!AI37)=TRUE),0,Eingabe!AI$12)</f>
        <v>0</v>
      </c>
      <c r="AJ27" s="9">
        <f>IF(OR(Eingabe!AJ37="",ISTEXT(Eingabe!AJ37)=TRUE),0,Eingabe!AJ$12)</f>
        <v>0</v>
      </c>
      <c r="AK27" s="9">
        <f>IF(OR(Eingabe!AK37="",ISTEXT(Eingabe!AK37)=TRUE),0,Eingabe!AK$12)</f>
        <v>0</v>
      </c>
      <c r="AL27" s="9">
        <f>IF(OR(Eingabe!AL37="",ISTEXT(Eingabe!AL37)=TRUE),0,Eingabe!AL$12)</f>
        <v>0</v>
      </c>
      <c r="AM27" s="9">
        <f>IF(OR(Eingabe!AM37="",ISTEXT(Eingabe!AM37)=TRUE),0,Eingabe!AM$12)</f>
        <v>0</v>
      </c>
      <c r="AN27" s="9">
        <f>IF(OR(Eingabe!AN37="",ISTEXT(Eingabe!AN37)=TRUE),0,Eingabe!AN$12)</f>
        <v>0</v>
      </c>
      <c r="AO27" s="9">
        <f>IF(OR(Eingabe!AO37="",ISTEXT(Eingabe!AO37)=TRUE),0,Eingabe!AO$12)</f>
        <v>0</v>
      </c>
      <c r="AP27" s="9">
        <f>IF(OR(Eingabe!AP37="",ISTEXT(Eingabe!AP37)=TRUE),0,Eingabe!AP$12)</f>
        <v>0</v>
      </c>
      <c r="AQ27" s="9">
        <f>IF(OR(Eingabe!AQ37="",ISTEXT(Eingabe!AQ37)=TRUE),0,Eingabe!AQ$12)</f>
        <v>0</v>
      </c>
      <c r="AR27" s="9">
        <f>IF(OR(Eingabe!AR37="",ISTEXT(Eingabe!AR37)=TRUE),0,Eingabe!AR$12)</f>
        <v>0</v>
      </c>
      <c r="AS27" s="9">
        <f>IF(OR(Eingabe!AS37="",ISTEXT(Eingabe!AS37)=TRUE),0,Eingabe!AS$12)</f>
        <v>0</v>
      </c>
      <c r="AT27" s="9">
        <f>IF(OR(Eingabe!AT37="",ISTEXT(Eingabe!AT37)=TRUE),0,Eingabe!AT$12)</f>
        <v>0</v>
      </c>
      <c r="AU27" s="9">
        <f>IF(OR(Eingabe!AU37="",ISTEXT(Eingabe!AU37)=TRUE),0,Eingabe!AU$12)</f>
        <v>0</v>
      </c>
      <c r="AV27" s="9">
        <f>IF(OR(Eingabe!AV37="",ISTEXT(Eingabe!AV37)=TRUE),0,Eingabe!AV$12)</f>
        <v>0</v>
      </c>
      <c r="AW27" s="9">
        <f>IF(OR(Eingabe!AW37="",ISTEXT(Eingabe!AW37)=TRUE),0,Eingabe!AW$12)</f>
        <v>0</v>
      </c>
      <c r="AX27" s="9">
        <f>IF(OR(Eingabe!AX37="",ISTEXT(Eingabe!AX37)=TRUE),0,Eingabe!AX$12)</f>
        <v>0</v>
      </c>
      <c r="AY27" s="9">
        <f>IF(OR(Eingabe!AY37="",ISTEXT(Eingabe!AY37)=TRUE),0,Eingabe!AY$12)</f>
        <v>0</v>
      </c>
      <c r="AZ27" s="9">
        <f>IF(OR(Eingabe!AZ37="",ISTEXT(Eingabe!AZ37)=TRUE),0,Eingabe!AZ$12)</f>
        <v>0</v>
      </c>
      <c r="BA27" s="9">
        <f>IF(OR(Eingabe!BA37="",ISTEXT(Eingabe!BA37)=TRUE),0,Eingabe!BA$12)</f>
        <v>0</v>
      </c>
      <c r="BB27" s="9">
        <f>IF(OR(Eingabe!BB37="",ISTEXT(Eingabe!BB37)=TRUE),0,Eingabe!BB$12)</f>
        <v>0</v>
      </c>
      <c r="BC27" s="9">
        <f>IF(OR(Eingabe!BC37="",ISTEXT(Eingabe!BC37)=TRUE),0,Eingabe!BC$12)</f>
        <v>0</v>
      </c>
      <c r="BD27" s="9">
        <f>IF(OR(Eingabe!BD37="",ISTEXT(Eingabe!BD37)=TRUE),0,Eingabe!BD$12)</f>
        <v>0</v>
      </c>
      <c r="BE27" s="9">
        <f>IF(OR(Eingabe!BE37="",ISTEXT(Eingabe!BE37)=TRUE),0,Eingabe!BE$12)</f>
        <v>0</v>
      </c>
      <c r="BF27" s="9">
        <f>IF(OR(Eingabe!BF37="",ISTEXT(Eingabe!BF37)=TRUE),0,Eingabe!BF$12)</f>
        <v>0</v>
      </c>
      <c r="BG27" s="9">
        <f>IF(OR(Eingabe!BG37="",ISTEXT(Eingabe!BG37)=TRUE),0,Eingabe!BG$12)</f>
        <v>0</v>
      </c>
      <c r="BH27" s="9">
        <f>IF(OR(Eingabe!BH37="",ISTEXT(Eingabe!BH37)=TRUE),0,Eingabe!BH$12)</f>
        <v>0</v>
      </c>
      <c r="BI27" s="9">
        <f>IF(OR(Eingabe!BI37="",ISTEXT(Eingabe!BI37)=TRUE),0,Eingabe!BI$12)</f>
        <v>0</v>
      </c>
      <c r="BJ27" s="9">
        <f>IF(OR(Eingabe!BJ37="",ISTEXT(Eingabe!BJ37)=TRUE),0,Eingabe!BJ$12)</f>
        <v>0</v>
      </c>
      <c r="BK27" s="9">
        <f>IF(OR(Eingabe!BK37="",ISTEXT(Eingabe!BK37)=TRUE),0,Eingabe!BK$12)</f>
        <v>0</v>
      </c>
      <c r="BL27" s="9">
        <f>IF(OR(Eingabe!BL37="",ISTEXT(Eingabe!BL37)=TRUE),0,Eingabe!BL$12)</f>
        <v>0</v>
      </c>
      <c r="BM27" s="9">
        <f>IF(OR(Eingabe!BM37="",ISTEXT(Eingabe!BM37)=TRUE),0,Eingabe!BM$12)</f>
        <v>0</v>
      </c>
      <c r="BN27" s="9">
        <f>IF(OR(Eingabe!BN37="",ISTEXT(Eingabe!BN37)=TRUE),0,Eingabe!BN$12)</f>
        <v>0</v>
      </c>
      <c r="BO27" s="9">
        <f>IF(OR(Eingabe!BO37="",ISTEXT(Eingabe!BO37)=TRUE),0,Eingabe!BO$12)</f>
        <v>0</v>
      </c>
      <c r="BP27" s="9">
        <f>IF(OR(Eingabe!BP37="",ISTEXT(Eingabe!BP37)=TRUE),0,Eingabe!BP$12)</f>
        <v>0</v>
      </c>
      <c r="BQ27" s="9">
        <f>IF(OR(Eingabe!BQ37="",ISTEXT(Eingabe!BQ37)=TRUE),0,Eingabe!BQ$12)</f>
        <v>0</v>
      </c>
      <c r="BR27" s="9">
        <f>IF(OR(Eingabe!BR37="",ISTEXT(Eingabe!BR37)=TRUE),0,Eingabe!BR$12)</f>
        <v>0</v>
      </c>
      <c r="BS27" s="9">
        <f>IF(OR(Eingabe!BS37="",ISTEXT(Eingabe!BS37)=TRUE),0,Eingabe!BS$12)</f>
        <v>0</v>
      </c>
      <c r="BT27" s="9">
        <f>IF(OR(Eingabe!BT37="",ISTEXT(Eingabe!BT37)=TRUE),0,Eingabe!BT$12)</f>
        <v>0</v>
      </c>
      <c r="BU27" s="9">
        <f>IF(OR(Eingabe!BU37="",ISTEXT(Eingabe!BU37)=TRUE),0,Eingabe!BU$12)</f>
        <v>0</v>
      </c>
      <c r="BV27" s="9">
        <f>IF(OR(Eingabe!BV37="",ISTEXT(Eingabe!BV37)=TRUE),0,Eingabe!BV$12)</f>
        <v>0</v>
      </c>
      <c r="BW27" s="9">
        <f>IF(OR(Eingabe!BW37="",ISTEXT(Eingabe!BW37)=TRUE),0,Eingabe!BW$12)</f>
        <v>0</v>
      </c>
      <c r="BX27" s="9">
        <f>IF(OR(Eingabe!BX37="",ISTEXT(Eingabe!BX37)=TRUE),0,Eingabe!BX$12)</f>
        <v>0</v>
      </c>
      <c r="BY27" s="9">
        <f>IF(OR(Eingabe!BY37="",ISTEXT(Eingabe!BY37)=TRUE),0,Eingabe!BY$12)</f>
        <v>0</v>
      </c>
      <c r="BZ27" s="9">
        <f>IF(OR(Eingabe!BZ37="",ISTEXT(Eingabe!BZ37)=TRUE),0,Eingabe!BZ$12)</f>
        <v>0</v>
      </c>
      <c r="CA27" s="9">
        <f>IF(OR(Eingabe!CA37="",ISTEXT(Eingabe!CA37)=TRUE),0,Eingabe!CA$12)</f>
        <v>0</v>
      </c>
      <c r="CB27" s="9">
        <f>IF(OR(Eingabe!CB37="",ISTEXT(Eingabe!CB37)=TRUE),0,Eingabe!CB$12)</f>
        <v>0</v>
      </c>
      <c r="CC27" s="9">
        <f>IF(OR(Eingabe!CC37="",ISTEXT(Eingabe!CC37)=TRUE),0,Eingabe!CC$12)</f>
        <v>0</v>
      </c>
      <c r="CD27" s="9">
        <f>IF(OR(Eingabe!CD37="",ISTEXT(Eingabe!CD37)=TRUE),0,Eingabe!CD$12)</f>
        <v>0</v>
      </c>
      <c r="CE27" s="9">
        <f>IF(OR(Eingabe!CE37="",ISTEXT(Eingabe!CE37)=TRUE),0,Eingabe!CE$12)</f>
        <v>0</v>
      </c>
      <c r="CF27" s="9">
        <f>IF(OR(Eingabe!CF37="",ISTEXT(Eingabe!CF37)=TRUE),0,Eingabe!CF$12)</f>
        <v>0</v>
      </c>
      <c r="CG27" s="9">
        <f>IF(OR(Eingabe!CG37="",ISTEXT(Eingabe!CG37)=TRUE),0,Eingabe!CG$12)</f>
        <v>0</v>
      </c>
      <c r="CH27" s="9">
        <f>IF(OR(Eingabe!CH37="",ISTEXT(Eingabe!CH37)=TRUE),0,Eingabe!CH$12)</f>
        <v>0</v>
      </c>
      <c r="CI27" s="9">
        <f>IF(OR(Eingabe!CI37="",ISTEXT(Eingabe!CI37)=TRUE),0,Eingabe!CI$12)</f>
        <v>0</v>
      </c>
      <c r="CJ27" s="9">
        <f>IF(OR(Eingabe!CJ37="",ISTEXT(Eingabe!CJ37)=TRUE),0,Eingabe!CJ$12)</f>
        <v>0</v>
      </c>
      <c r="CK27" s="9">
        <f>IF(OR(Eingabe!CK37="",ISTEXT(Eingabe!CK37)=TRUE),0,Eingabe!CK$12)</f>
        <v>0</v>
      </c>
      <c r="CL27" s="9">
        <f>IF(OR(Eingabe!CL37="",ISTEXT(Eingabe!CL37)=TRUE),0,Eingabe!CL$12)</f>
        <v>0</v>
      </c>
      <c r="CM27" s="9">
        <f>IF(OR(Eingabe!CM37="",ISTEXT(Eingabe!CM37)=TRUE),0,Eingabe!CM$12)</f>
        <v>0</v>
      </c>
      <c r="CN27" s="9">
        <f>IF(OR(Eingabe!CN37="",ISTEXT(Eingabe!CN37)=TRUE),0,Eingabe!CN$12)</f>
        <v>0</v>
      </c>
      <c r="CO27" s="9">
        <f>IF(OR(Eingabe!CO37="",ISTEXT(Eingabe!CO37)=TRUE),0,Eingabe!CO$12)</f>
        <v>0</v>
      </c>
      <c r="CP27" s="9">
        <f>IF(OR(Eingabe!CP37="",ISTEXT(Eingabe!CP37)=TRUE),0,Eingabe!CP$12)</f>
        <v>0</v>
      </c>
      <c r="CQ27" s="9">
        <f>IF(OR(Eingabe!CQ37="",ISTEXT(Eingabe!CQ37)=TRUE),0,Eingabe!CQ$12)</f>
        <v>0</v>
      </c>
      <c r="CR27" s="9">
        <f>IF(OR(Eingabe!CR37="",ISTEXT(Eingabe!CR37)=TRUE),0,Eingabe!CR$12)</f>
        <v>0</v>
      </c>
      <c r="CS27" s="9">
        <f>IF(OR(Eingabe!CS37="",ISTEXT(Eingabe!CS37)=TRUE),0,Eingabe!CS$12)</f>
        <v>0</v>
      </c>
      <c r="CT27" s="9">
        <f>IF(OR(Eingabe!CT37="",ISTEXT(Eingabe!CT37)=TRUE),0,Eingabe!CT$12)</f>
        <v>0</v>
      </c>
      <c r="CU27" s="9">
        <f>IF(OR(Eingabe!CU37="",ISTEXT(Eingabe!CU37)=TRUE),0,Eingabe!CU$12)</f>
        <v>0</v>
      </c>
      <c r="CV27" s="9">
        <f>IF(OR(Eingabe!CV37="",ISTEXT(Eingabe!CV37)=TRUE),0,Eingabe!CV$12)</f>
        <v>0</v>
      </c>
      <c r="CW27" s="9">
        <f>IF(OR(Eingabe!CW37="",ISTEXT(Eingabe!CW37)=TRUE),0,Eingabe!CW$12)</f>
        <v>0</v>
      </c>
      <c r="CX27" s="9">
        <f>IF(OR(Eingabe!CX37="",ISTEXT(Eingabe!CX37)=TRUE),0,Eingabe!CX$12)</f>
        <v>0</v>
      </c>
      <c r="CY27" s="9">
        <f>IF(OR(Eingabe!CY37="",ISTEXT(Eingabe!CY37)=TRUE),0,Eingabe!CY$12)</f>
        <v>0</v>
      </c>
      <c r="CZ27" s="9">
        <f>IF(OR(Eingabe!CZ37="",ISTEXT(Eingabe!CZ37)=TRUE),0,Eingabe!CZ$12)</f>
        <v>0</v>
      </c>
      <c r="DA27" s="9">
        <f>IF(OR(Eingabe!DA37="",ISTEXT(Eingabe!DA37)=TRUE),0,Eingabe!DA$12)</f>
        <v>0</v>
      </c>
      <c r="DB27" s="9">
        <f>IF(OR(Eingabe!DB37="",ISTEXT(Eingabe!DB37)=TRUE),0,Eingabe!DB$12)</f>
        <v>0</v>
      </c>
      <c r="DC27" s="9">
        <f>IF(OR(Eingabe!DC37="",ISTEXT(Eingabe!DC37)=TRUE),0,Eingabe!DC$12)</f>
        <v>0</v>
      </c>
      <c r="DD27" s="9">
        <f>IF(OR(Eingabe!DD37="",ISTEXT(Eingabe!DD37)=TRUE),0,Eingabe!DD$12)</f>
        <v>0</v>
      </c>
      <c r="DE27" s="9">
        <f>IF(OR(Eingabe!DE37="",ISTEXT(Eingabe!DE37)=TRUE),0,Eingabe!DE$12)</f>
        <v>0</v>
      </c>
      <c r="DF27" s="9">
        <f>IF(OR(Eingabe!DF37="",ISTEXT(Eingabe!DF37)=TRUE),0,Eingabe!DF$12)</f>
        <v>0</v>
      </c>
      <c r="DG27" s="9">
        <f>IF(OR(Eingabe!DG37="",ISTEXT(Eingabe!DG37)=TRUE),0,Eingabe!DG$12)</f>
        <v>0</v>
      </c>
      <c r="DH27" s="9">
        <f>IF(OR(Eingabe!DH37="",ISTEXT(Eingabe!DH37)=TRUE),0,Eingabe!DH$12)</f>
        <v>0</v>
      </c>
      <c r="DI27" s="9">
        <f>IF(OR(Eingabe!DI37="",ISTEXT(Eingabe!DI37)=TRUE),0,Eingabe!DI$12)</f>
        <v>0</v>
      </c>
      <c r="DJ27" s="9">
        <f>IF(OR(Eingabe!DJ37="",ISTEXT(Eingabe!DJ37)=TRUE),0,Eingabe!DJ$12)</f>
        <v>0</v>
      </c>
      <c r="DK27" s="9">
        <f>IF(OR(Eingabe!DK37="",ISTEXT(Eingabe!DK37)=TRUE),0,Eingabe!DK$12)</f>
        <v>0</v>
      </c>
      <c r="DL27" s="9">
        <f>IF(OR(Eingabe!DL37="",ISTEXT(Eingabe!DL37)=TRUE),0,Eingabe!DL$12)</f>
        <v>0</v>
      </c>
      <c r="DM27" s="9">
        <f>IF(OR(Eingabe!DM37="",ISTEXT(Eingabe!DM37)=TRUE),0,Eingabe!DM$12)</f>
        <v>0</v>
      </c>
      <c r="DN27" s="9">
        <f>IF(OR(Eingabe!DN37="",ISTEXT(Eingabe!DN37)=TRUE),0,Eingabe!DN$12)</f>
        <v>0</v>
      </c>
      <c r="DO27" s="9">
        <f>IF(OR(Eingabe!DO37="",ISTEXT(Eingabe!DO37)=TRUE),0,Eingabe!DO$12)</f>
        <v>0</v>
      </c>
      <c r="DP27" s="9">
        <f>IF(OR(Eingabe!DP37="",ISTEXT(Eingabe!DP37)=TRUE),0,Eingabe!DP$12)</f>
        <v>0</v>
      </c>
      <c r="DQ27" s="9">
        <f>IF(OR(Eingabe!DQ37="",ISTEXT(Eingabe!DQ37)=TRUE),0,Eingabe!DQ$12)</f>
        <v>0</v>
      </c>
      <c r="DR27" s="9">
        <f>IF(OR(Eingabe!DR37="",ISTEXT(Eingabe!DR37)=TRUE),0,Eingabe!DR$12)</f>
        <v>0</v>
      </c>
      <c r="DS27" s="9">
        <f>IF(OR(Eingabe!DS37="",ISTEXT(Eingabe!DS37)=TRUE),0,Eingabe!DS$12)</f>
        <v>0</v>
      </c>
      <c r="DT27" s="9">
        <f>IF(OR(Eingabe!DT37="",ISTEXT(Eingabe!DT37)=TRUE),0,Eingabe!DT$12)</f>
        <v>0</v>
      </c>
      <c r="DU27" s="9">
        <f>IF(OR(Eingabe!DU37="",ISTEXT(Eingabe!DU37)=TRUE),0,Eingabe!DU$12)</f>
        <v>0</v>
      </c>
      <c r="DV27" s="9">
        <f>IF(OR(Eingabe!DV37="",ISTEXT(Eingabe!DV37)=TRUE),0,Eingabe!DV$12)</f>
        <v>0</v>
      </c>
      <c r="DW27" s="9">
        <f>IF(OR(Eingabe!DW37="",ISTEXT(Eingabe!DW37)=TRUE),0,Eingabe!DW$12)</f>
        <v>0</v>
      </c>
      <c r="DX27" s="9">
        <f>IF(OR(Eingabe!DX37="",ISTEXT(Eingabe!DX37)=TRUE),0,Eingabe!DX$12)</f>
        <v>0</v>
      </c>
      <c r="DY27" s="9">
        <f>IF(OR(Eingabe!DY37="",ISTEXT(Eingabe!DY37)=TRUE),0,Eingabe!DY$12)</f>
        <v>0</v>
      </c>
      <c r="DZ27" s="9">
        <f>IF(OR(Eingabe!DZ37="",ISTEXT(Eingabe!DZ37)=TRUE),0,Eingabe!DZ$12)</f>
        <v>0</v>
      </c>
      <c r="EA27" s="9">
        <f>IF(OR(Eingabe!EA37="",ISTEXT(Eingabe!EA37)=TRUE),0,Eingabe!EA$12)</f>
        <v>0</v>
      </c>
      <c r="EB27" s="9">
        <f>IF(OR(Eingabe!EB37="",ISTEXT(Eingabe!EB37)=TRUE),0,Eingabe!EB$12)</f>
        <v>0</v>
      </c>
      <c r="EC27" s="9">
        <f>IF(OR(Eingabe!EC37="",ISTEXT(Eingabe!EC37)=TRUE),0,Eingabe!EC$12)</f>
        <v>0</v>
      </c>
      <c r="ED27" s="9">
        <f>IF(OR(Eingabe!ED37="",ISTEXT(Eingabe!ED37)=TRUE),0,Eingabe!ED$12)</f>
        <v>0</v>
      </c>
      <c r="EE27" s="9">
        <f>IF(OR(Eingabe!EE37="",ISTEXT(Eingabe!EE37)=TRUE),0,Eingabe!EE$12)</f>
        <v>0</v>
      </c>
      <c r="EF27" s="9">
        <f>IF(OR(Eingabe!EF37="",ISTEXT(Eingabe!EF37)=TRUE),0,Eingabe!EF$12)</f>
        <v>0</v>
      </c>
      <c r="EG27" s="9">
        <f>IF(OR(Eingabe!EG37="",ISTEXT(Eingabe!EG37)=TRUE),0,Eingabe!EG$12)</f>
        <v>0</v>
      </c>
      <c r="EH27" s="9">
        <f>IF(OR(Eingabe!EH37="",ISTEXT(Eingabe!EH37)=TRUE),0,Eingabe!EH$12)</f>
        <v>0</v>
      </c>
      <c r="EI27" s="9">
        <f>IF(OR(Eingabe!EI37="",ISTEXT(Eingabe!EI37)=TRUE),0,Eingabe!EI$12)</f>
        <v>0</v>
      </c>
      <c r="EJ27" s="9">
        <f>IF(OR(Eingabe!EJ37="",ISTEXT(Eingabe!EJ37)=TRUE),0,Eingabe!EJ$12)</f>
        <v>0</v>
      </c>
      <c r="EK27" s="9">
        <f>IF(OR(Eingabe!EK37="",ISTEXT(Eingabe!EK37)=TRUE),0,Eingabe!EK$12)</f>
        <v>0</v>
      </c>
      <c r="EL27" s="9">
        <f>IF(OR(Eingabe!EL37="",ISTEXT(Eingabe!EL37)=TRUE),0,Eingabe!EL$12)</f>
        <v>0</v>
      </c>
      <c r="EM27" s="9">
        <f>IF(OR(Eingabe!EM37="",ISTEXT(Eingabe!EM37)=TRUE),0,Eingabe!EM$12)</f>
        <v>0</v>
      </c>
      <c r="EN27" s="9">
        <f>IF(OR(Eingabe!EN37="",ISTEXT(Eingabe!EN37)=TRUE),0,Eingabe!EN$12)</f>
        <v>0</v>
      </c>
      <c r="EO27" s="9">
        <f>IF(OR(Eingabe!EO37="",ISTEXT(Eingabe!EO37)=TRUE),0,Eingabe!EO$12)</f>
        <v>0</v>
      </c>
      <c r="EP27" s="9">
        <f>IF(OR(Eingabe!EP37="",ISTEXT(Eingabe!EP37)=TRUE),0,Eingabe!EP$12)</f>
        <v>0</v>
      </c>
      <c r="EQ27" s="9">
        <f>IF(OR(Eingabe!EQ37="",ISTEXT(Eingabe!EQ37)=TRUE),0,Eingabe!EQ$12)</f>
        <v>0</v>
      </c>
      <c r="ER27" s="9">
        <f>IF(OR(Eingabe!ER37="",ISTEXT(Eingabe!ER37)=TRUE),0,Eingabe!ER$12)</f>
        <v>0</v>
      </c>
      <c r="ES27" s="9">
        <f>IF(OR(Eingabe!ES37="",ISTEXT(Eingabe!ES37)=TRUE),0,Eingabe!ES$12)</f>
        <v>0</v>
      </c>
      <c r="ET27" s="9">
        <f>IF(OR(Eingabe!ET37="",ISTEXT(Eingabe!ET37)=TRUE),0,Eingabe!ET$12)</f>
        <v>0</v>
      </c>
      <c r="EU27" s="9">
        <f>IF(OR(Eingabe!EU37="",ISTEXT(Eingabe!EU37)=TRUE),0,Eingabe!EU$12)</f>
        <v>0</v>
      </c>
      <c r="EV27" s="9">
        <f>IF(OR(Eingabe!EV37="",ISTEXT(Eingabe!EV37)=TRUE),0,Eingabe!EV$12)</f>
        <v>0</v>
      </c>
      <c r="EW27" s="9">
        <f>IF(OR(Eingabe!EW37="",ISTEXT(Eingabe!EW37)=TRUE),0,Eingabe!EW$12)</f>
        <v>0</v>
      </c>
      <c r="EX27" s="9">
        <f>IF(OR(Eingabe!EX37="",ISTEXT(Eingabe!EX37)=TRUE),0,Eingabe!EX$12)</f>
        <v>0</v>
      </c>
      <c r="EY27" s="9">
        <f>IF(OR(Eingabe!EY37="",ISTEXT(Eingabe!EY37)=TRUE),0,Eingabe!EY$12)</f>
        <v>0</v>
      </c>
      <c r="EZ27" s="9">
        <f>IF(OR(Eingabe!EZ37="",ISTEXT(Eingabe!EZ37)=TRUE),0,Eingabe!EZ$12)</f>
        <v>0</v>
      </c>
    </row>
    <row r="28" spans="2:156" ht="15.75" thickBot="1" x14ac:dyDescent="0.3">
      <c r="B28" s="7">
        <f>Eingabe!B38</f>
        <v>0</v>
      </c>
      <c r="C28" s="5">
        <f>Eingabe!C38</f>
        <v>0</v>
      </c>
      <c r="D28" s="9">
        <f ca="1">IF(Eingabe!D38="",0,Eingabe!D$12)</f>
        <v>0</v>
      </c>
      <c r="E28" s="9">
        <f ca="1">IF(Eingabe!E38="",0,Eingabe!E$12)</f>
        <v>0</v>
      </c>
      <c r="F28" s="9">
        <f ca="1">IF(Eingabe!F38="",0,Eingabe!F$12)</f>
        <v>0</v>
      </c>
      <c r="G28" s="9">
        <f ca="1">IF(Eingabe!G38="",0,Eingabe!G$12)</f>
        <v>0</v>
      </c>
      <c r="H28" s="9">
        <f>IF(OR(Eingabe!H38="",ISTEXT(Eingabe!H38)=TRUE),0,Eingabe!H$12)</f>
        <v>0</v>
      </c>
      <c r="I28" s="9">
        <f>IF(OR(Eingabe!I38="",ISTEXT(Eingabe!I38)=TRUE),0,Eingabe!I$12)</f>
        <v>0</v>
      </c>
      <c r="J28" s="9">
        <f>IF(OR(Eingabe!J38="",ISTEXT(Eingabe!J38)=TRUE),0,Eingabe!J$12)</f>
        <v>0</v>
      </c>
      <c r="K28" s="9">
        <f>IF(OR(Eingabe!K38="",ISTEXT(Eingabe!K38)=TRUE),0,Eingabe!K$12)</f>
        <v>0</v>
      </c>
      <c r="L28" s="9">
        <f>IF(OR(Eingabe!L38="",ISTEXT(Eingabe!L38)=TRUE),0,Eingabe!L$12)</f>
        <v>0</v>
      </c>
      <c r="M28" s="9">
        <f>IF(OR(Eingabe!M38="",ISTEXT(Eingabe!M38)=TRUE),0,Eingabe!M$12)</f>
        <v>0</v>
      </c>
      <c r="N28" s="9">
        <f>IF(OR(Eingabe!N38="",ISTEXT(Eingabe!N38)=TRUE),0,Eingabe!N$12)</f>
        <v>0</v>
      </c>
      <c r="O28" s="9">
        <f>IF(OR(Eingabe!O38="",ISTEXT(Eingabe!O38)=TRUE),0,Eingabe!O$12)</f>
        <v>0</v>
      </c>
      <c r="P28" s="9">
        <f>IF(OR(Eingabe!P38="",ISTEXT(Eingabe!P38)=TRUE),0,Eingabe!P$12)</f>
        <v>0</v>
      </c>
      <c r="Q28" s="9">
        <f>IF(OR(Eingabe!Q38="",ISTEXT(Eingabe!Q38)=TRUE),0,Eingabe!Q$12)</f>
        <v>0</v>
      </c>
      <c r="R28" s="9">
        <f>IF(OR(Eingabe!R38="",ISTEXT(Eingabe!R38)=TRUE),0,Eingabe!R$12)</f>
        <v>0</v>
      </c>
      <c r="S28" s="9">
        <f>IF(OR(Eingabe!S38="",ISTEXT(Eingabe!S38)=TRUE),0,Eingabe!S$12)</f>
        <v>0</v>
      </c>
      <c r="T28" s="9">
        <f>IF(OR(Eingabe!T38="",ISTEXT(Eingabe!T38)=TRUE),0,Eingabe!T$12)</f>
        <v>0</v>
      </c>
      <c r="U28" s="9">
        <f>IF(OR(Eingabe!U38="",ISTEXT(Eingabe!U38)=TRUE),0,Eingabe!U$12)</f>
        <v>0</v>
      </c>
      <c r="V28" s="9">
        <f>IF(OR(Eingabe!V38="",ISTEXT(Eingabe!V38)=TRUE),0,Eingabe!V$12)</f>
        <v>0</v>
      </c>
      <c r="W28" s="9">
        <f>IF(OR(Eingabe!W38="",ISTEXT(Eingabe!W38)=TRUE),0,Eingabe!W$12)</f>
        <v>0</v>
      </c>
      <c r="X28" s="9">
        <f>IF(OR(Eingabe!X38="",ISTEXT(Eingabe!X38)=TRUE),0,Eingabe!X$12)</f>
        <v>0</v>
      </c>
      <c r="Y28" s="9">
        <f>IF(OR(Eingabe!Y38="",ISTEXT(Eingabe!Y38)=TRUE),0,Eingabe!Y$12)</f>
        <v>0</v>
      </c>
      <c r="Z28" s="9">
        <f>IF(OR(Eingabe!Z38="",ISTEXT(Eingabe!Z38)=TRUE),0,Eingabe!Z$12)</f>
        <v>0</v>
      </c>
      <c r="AA28" s="9">
        <f>IF(OR(Eingabe!AA38="",ISTEXT(Eingabe!AA38)=TRUE),0,Eingabe!AA$12)</f>
        <v>0</v>
      </c>
      <c r="AB28" s="9">
        <f>IF(OR(Eingabe!AB38="",ISTEXT(Eingabe!AB38)=TRUE),0,Eingabe!AB$12)</f>
        <v>0</v>
      </c>
      <c r="AC28" s="9">
        <f>IF(OR(Eingabe!AC38="",ISTEXT(Eingabe!AC38)=TRUE),0,Eingabe!AC$12)</f>
        <v>0</v>
      </c>
      <c r="AD28" s="9">
        <f>IF(OR(Eingabe!AD38="",ISTEXT(Eingabe!AD38)=TRUE),0,Eingabe!AD$12)</f>
        <v>0</v>
      </c>
      <c r="AE28" s="9">
        <f>IF(OR(Eingabe!AE38="",ISTEXT(Eingabe!AE38)=TRUE),0,Eingabe!AE$12)</f>
        <v>0</v>
      </c>
      <c r="AF28" s="9">
        <f>IF(OR(Eingabe!AF38="",ISTEXT(Eingabe!AF38)=TRUE),0,Eingabe!AF$12)</f>
        <v>0</v>
      </c>
      <c r="AG28" s="9">
        <f>IF(OR(Eingabe!AG38="",ISTEXT(Eingabe!AG38)=TRUE),0,Eingabe!AG$12)</f>
        <v>0</v>
      </c>
      <c r="AH28" s="9">
        <f>IF(OR(Eingabe!AH38="",ISTEXT(Eingabe!AH38)=TRUE),0,Eingabe!AH$12)</f>
        <v>0</v>
      </c>
      <c r="AI28" s="9">
        <f>IF(OR(Eingabe!AI38="",ISTEXT(Eingabe!AI38)=TRUE),0,Eingabe!AI$12)</f>
        <v>0</v>
      </c>
      <c r="AJ28" s="9">
        <f>IF(OR(Eingabe!AJ38="",ISTEXT(Eingabe!AJ38)=TRUE),0,Eingabe!AJ$12)</f>
        <v>0</v>
      </c>
      <c r="AK28" s="9">
        <f>IF(OR(Eingabe!AK38="",ISTEXT(Eingabe!AK38)=TRUE),0,Eingabe!AK$12)</f>
        <v>0</v>
      </c>
      <c r="AL28" s="9">
        <f>IF(OR(Eingabe!AL38="",ISTEXT(Eingabe!AL38)=TRUE),0,Eingabe!AL$12)</f>
        <v>0</v>
      </c>
      <c r="AM28" s="9">
        <f>IF(OR(Eingabe!AM38="",ISTEXT(Eingabe!AM38)=TRUE),0,Eingabe!AM$12)</f>
        <v>0</v>
      </c>
      <c r="AN28" s="9">
        <f>IF(OR(Eingabe!AN38="",ISTEXT(Eingabe!AN38)=TRUE),0,Eingabe!AN$12)</f>
        <v>0</v>
      </c>
      <c r="AO28" s="9">
        <f>IF(OR(Eingabe!AO38="",ISTEXT(Eingabe!AO38)=TRUE),0,Eingabe!AO$12)</f>
        <v>0</v>
      </c>
      <c r="AP28" s="9">
        <f>IF(OR(Eingabe!AP38="",ISTEXT(Eingabe!AP38)=TRUE),0,Eingabe!AP$12)</f>
        <v>0</v>
      </c>
      <c r="AQ28" s="9">
        <f>IF(OR(Eingabe!AQ38="",ISTEXT(Eingabe!AQ38)=TRUE),0,Eingabe!AQ$12)</f>
        <v>0</v>
      </c>
      <c r="AR28" s="9">
        <f>IF(OR(Eingabe!AR38="",ISTEXT(Eingabe!AR38)=TRUE),0,Eingabe!AR$12)</f>
        <v>0</v>
      </c>
      <c r="AS28" s="9">
        <f>IF(OR(Eingabe!AS38="",ISTEXT(Eingabe!AS38)=TRUE),0,Eingabe!AS$12)</f>
        <v>0</v>
      </c>
      <c r="AT28" s="9">
        <f>IF(OR(Eingabe!AT38="",ISTEXT(Eingabe!AT38)=TRUE),0,Eingabe!AT$12)</f>
        <v>0</v>
      </c>
      <c r="AU28" s="9">
        <f>IF(OR(Eingabe!AU38="",ISTEXT(Eingabe!AU38)=TRUE),0,Eingabe!AU$12)</f>
        <v>0</v>
      </c>
      <c r="AV28" s="9">
        <f>IF(OR(Eingabe!AV38="",ISTEXT(Eingabe!AV38)=TRUE),0,Eingabe!AV$12)</f>
        <v>0</v>
      </c>
      <c r="AW28" s="9">
        <f>IF(OR(Eingabe!AW38="",ISTEXT(Eingabe!AW38)=TRUE),0,Eingabe!AW$12)</f>
        <v>0</v>
      </c>
      <c r="AX28" s="9">
        <f>IF(OR(Eingabe!AX38="",ISTEXT(Eingabe!AX38)=TRUE),0,Eingabe!AX$12)</f>
        <v>0</v>
      </c>
      <c r="AY28" s="9">
        <f>IF(OR(Eingabe!AY38="",ISTEXT(Eingabe!AY38)=TRUE),0,Eingabe!AY$12)</f>
        <v>0</v>
      </c>
      <c r="AZ28" s="9">
        <f>IF(OR(Eingabe!AZ38="",ISTEXT(Eingabe!AZ38)=TRUE),0,Eingabe!AZ$12)</f>
        <v>0</v>
      </c>
      <c r="BA28" s="9">
        <f>IF(OR(Eingabe!BA38="",ISTEXT(Eingabe!BA38)=TRUE),0,Eingabe!BA$12)</f>
        <v>0</v>
      </c>
      <c r="BB28" s="9">
        <f>IF(OR(Eingabe!BB38="",ISTEXT(Eingabe!BB38)=TRUE),0,Eingabe!BB$12)</f>
        <v>0</v>
      </c>
      <c r="BC28" s="9">
        <f>IF(OR(Eingabe!BC38="",ISTEXT(Eingabe!BC38)=TRUE),0,Eingabe!BC$12)</f>
        <v>0</v>
      </c>
      <c r="BD28" s="9">
        <f>IF(OR(Eingabe!BD38="",ISTEXT(Eingabe!BD38)=TRUE),0,Eingabe!BD$12)</f>
        <v>0</v>
      </c>
      <c r="BE28" s="9">
        <f>IF(OR(Eingabe!BE38="",ISTEXT(Eingabe!BE38)=TRUE),0,Eingabe!BE$12)</f>
        <v>0</v>
      </c>
      <c r="BF28" s="9">
        <f>IF(OR(Eingabe!BF38="",ISTEXT(Eingabe!BF38)=TRUE),0,Eingabe!BF$12)</f>
        <v>0</v>
      </c>
      <c r="BG28" s="9">
        <f>IF(OR(Eingabe!BG38="",ISTEXT(Eingabe!BG38)=TRUE),0,Eingabe!BG$12)</f>
        <v>0</v>
      </c>
      <c r="BH28" s="9">
        <f>IF(OR(Eingabe!BH38="",ISTEXT(Eingabe!BH38)=TRUE),0,Eingabe!BH$12)</f>
        <v>0</v>
      </c>
      <c r="BI28" s="9">
        <f>IF(OR(Eingabe!BI38="",ISTEXT(Eingabe!BI38)=TRUE),0,Eingabe!BI$12)</f>
        <v>0</v>
      </c>
      <c r="BJ28" s="9">
        <f>IF(OR(Eingabe!BJ38="",ISTEXT(Eingabe!BJ38)=TRUE),0,Eingabe!BJ$12)</f>
        <v>0</v>
      </c>
      <c r="BK28" s="9">
        <f>IF(OR(Eingabe!BK38="",ISTEXT(Eingabe!BK38)=TRUE),0,Eingabe!BK$12)</f>
        <v>0</v>
      </c>
      <c r="BL28" s="9">
        <f>IF(OR(Eingabe!BL38="",ISTEXT(Eingabe!BL38)=TRUE),0,Eingabe!BL$12)</f>
        <v>0</v>
      </c>
      <c r="BM28" s="9">
        <f>IF(OR(Eingabe!BM38="",ISTEXT(Eingabe!BM38)=TRUE),0,Eingabe!BM$12)</f>
        <v>0</v>
      </c>
      <c r="BN28" s="9">
        <f>IF(OR(Eingabe!BN38="",ISTEXT(Eingabe!BN38)=TRUE),0,Eingabe!BN$12)</f>
        <v>0</v>
      </c>
      <c r="BO28" s="9">
        <f>IF(OR(Eingabe!BO38="",ISTEXT(Eingabe!BO38)=TRUE),0,Eingabe!BO$12)</f>
        <v>0</v>
      </c>
      <c r="BP28" s="9">
        <f>IF(OR(Eingabe!BP38="",ISTEXT(Eingabe!BP38)=TRUE),0,Eingabe!BP$12)</f>
        <v>0</v>
      </c>
      <c r="BQ28" s="9">
        <f>IF(OR(Eingabe!BQ38="",ISTEXT(Eingabe!BQ38)=TRUE),0,Eingabe!BQ$12)</f>
        <v>0</v>
      </c>
      <c r="BR28" s="9">
        <f>IF(OR(Eingabe!BR38="",ISTEXT(Eingabe!BR38)=TRUE),0,Eingabe!BR$12)</f>
        <v>0</v>
      </c>
      <c r="BS28" s="9">
        <f>IF(OR(Eingabe!BS38="",ISTEXT(Eingabe!BS38)=TRUE),0,Eingabe!BS$12)</f>
        <v>0</v>
      </c>
      <c r="BT28" s="9">
        <f>IF(OR(Eingabe!BT38="",ISTEXT(Eingabe!BT38)=TRUE),0,Eingabe!BT$12)</f>
        <v>0</v>
      </c>
      <c r="BU28" s="9">
        <f>IF(OR(Eingabe!BU38="",ISTEXT(Eingabe!BU38)=TRUE),0,Eingabe!BU$12)</f>
        <v>0</v>
      </c>
      <c r="BV28" s="9">
        <f>IF(OR(Eingabe!BV38="",ISTEXT(Eingabe!BV38)=TRUE),0,Eingabe!BV$12)</f>
        <v>0</v>
      </c>
      <c r="BW28" s="9">
        <f>IF(OR(Eingabe!BW38="",ISTEXT(Eingabe!BW38)=TRUE),0,Eingabe!BW$12)</f>
        <v>0</v>
      </c>
      <c r="BX28" s="9">
        <f>IF(OR(Eingabe!BX38="",ISTEXT(Eingabe!BX38)=TRUE),0,Eingabe!BX$12)</f>
        <v>0</v>
      </c>
      <c r="BY28" s="9">
        <f>IF(OR(Eingabe!BY38="",ISTEXT(Eingabe!BY38)=TRUE),0,Eingabe!BY$12)</f>
        <v>0</v>
      </c>
      <c r="BZ28" s="9">
        <f>IF(OR(Eingabe!BZ38="",ISTEXT(Eingabe!BZ38)=TRUE),0,Eingabe!BZ$12)</f>
        <v>0</v>
      </c>
      <c r="CA28" s="9">
        <f>IF(OR(Eingabe!CA38="",ISTEXT(Eingabe!CA38)=TRUE),0,Eingabe!CA$12)</f>
        <v>0</v>
      </c>
      <c r="CB28" s="9">
        <f>IF(OR(Eingabe!CB38="",ISTEXT(Eingabe!CB38)=TRUE),0,Eingabe!CB$12)</f>
        <v>0</v>
      </c>
      <c r="CC28" s="9">
        <f>IF(OR(Eingabe!CC38="",ISTEXT(Eingabe!CC38)=TRUE),0,Eingabe!CC$12)</f>
        <v>0</v>
      </c>
      <c r="CD28" s="9">
        <f>IF(OR(Eingabe!CD38="",ISTEXT(Eingabe!CD38)=TRUE),0,Eingabe!CD$12)</f>
        <v>0</v>
      </c>
      <c r="CE28" s="9">
        <f>IF(OR(Eingabe!CE38="",ISTEXT(Eingabe!CE38)=TRUE),0,Eingabe!CE$12)</f>
        <v>0</v>
      </c>
      <c r="CF28" s="9">
        <f>IF(OR(Eingabe!CF38="",ISTEXT(Eingabe!CF38)=TRUE),0,Eingabe!CF$12)</f>
        <v>0</v>
      </c>
      <c r="CG28" s="9">
        <f>IF(OR(Eingabe!CG38="",ISTEXT(Eingabe!CG38)=TRUE),0,Eingabe!CG$12)</f>
        <v>0</v>
      </c>
      <c r="CH28" s="9">
        <f>IF(OR(Eingabe!CH38="",ISTEXT(Eingabe!CH38)=TRUE),0,Eingabe!CH$12)</f>
        <v>0</v>
      </c>
      <c r="CI28" s="9">
        <f>IF(OR(Eingabe!CI38="",ISTEXT(Eingabe!CI38)=TRUE),0,Eingabe!CI$12)</f>
        <v>0</v>
      </c>
      <c r="CJ28" s="9">
        <f>IF(OR(Eingabe!CJ38="",ISTEXT(Eingabe!CJ38)=TRUE),0,Eingabe!CJ$12)</f>
        <v>0</v>
      </c>
      <c r="CK28" s="9">
        <f>IF(OR(Eingabe!CK38="",ISTEXT(Eingabe!CK38)=TRUE),0,Eingabe!CK$12)</f>
        <v>0</v>
      </c>
      <c r="CL28" s="9">
        <f>IF(OR(Eingabe!CL38="",ISTEXT(Eingabe!CL38)=TRUE),0,Eingabe!CL$12)</f>
        <v>0</v>
      </c>
      <c r="CM28" s="9">
        <f>IF(OR(Eingabe!CM38="",ISTEXT(Eingabe!CM38)=TRUE),0,Eingabe!CM$12)</f>
        <v>0</v>
      </c>
      <c r="CN28" s="9">
        <f>IF(OR(Eingabe!CN38="",ISTEXT(Eingabe!CN38)=TRUE),0,Eingabe!CN$12)</f>
        <v>0</v>
      </c>
      <c r="CO28" s="9">
        <f>IF(OR(Eingabe!CO38="",ISTEXT(Eingabe!CO38)=TRUE),0,Eingabe!CO$12)</f>
        <v>0</v>
      </c>
      <c r="CP28" s="9">
        <f>IF(OR(Eingabe!CP38="",ISTEXT(Eingabe!CP38)=TRUE),0,Eingabe!CP$12)</f>
        <v>0</v>
      </c>
      <c r="CQ28" s="9">
        <f>IF(OR(Eingabe!CQ38="",ISTEXT(Eingabe!CQ38)=TRUE),0,Eingabe!CQ$12)</f>
        <v>0</v>
      </c>
      <c r="CR28" s="9">
        <f>IF(OR(Eingabe!CR38="",ISTEXT(Eingabe!CR38)=TRUE),0,Eingabe!CR$12)</f>
        <v>0</v>
      </c>
      <c r="CS28" s="9">
        <f>IF(OR(Eingabe!CS38="",ISTEXT(Eingabe!CS38)=TRUE),0,Eingabe!CS$12)</f>
        <v>0</v>
      </c>
      <c r="CT28" s="9">
        <f>IF(OR(Eingabe!CT38="",ISTEXT(Eingabe!CT38)=TRUE),0,Eingabe!CT$12)</f>
        <v>0</v>
      </c>
      <c r="CU28" s="9">
        <f>IF(OR(Eingabe!CU38="",ISTEXT(Eingabe!CU38)=TRUE),0,Eingabe!CU$12)</f>
        <v>0</v>
      </c>
      <c r="CV28" s="9">
        <f>IF(OR(Eingabe!CV38="",ISTEXT(Eingabe!CV38)=TRUE),0,Eingabe!CV$12)</f>
        <v>0</v>
      </c>
      <c r="CW28" s="9">
        <f>IF(OR(Eingabe!CW38="",ISTEXT(Eingabe!CW38)=TRUE),0,Eingabe!CW$12)</f>
        <v>0</v>
      </c>
      <c r="CX28" s="9">
        <f>IF(OR(Eingabe!CX38="",ISTEXT(Eingabe!CX38)=TRUE),0,Eingabe!CX$12)</f>
        <v>0</v>
      </c>
      <c r="CY28" s="9">
        <f>IF(OR(Eingabe!CY38="",ISTEXT(Eingabe!CY38)=TRUE),0,Eingabe!CY$12)</f>
        <v>0</v>
      </c>
      <c r="CZ28" s="9">
        <f>IF(OR(Eingabe!CZ38="",ISTEXT(Eingabe!CZ38)=TRUE),0,Eingabe!CZ$12)</f>
        <v>0</v>
      </c>
      <c r="DA28" s="9">
        <f>IF(OR(Eingabe!DA38="",ISTEXT(Eingabe!DA38)=TRUE),0,Eingabe!DA$12)</f>
        <v>0</v>
      </c>
      <c r="DB28" s="9">
        <f>IF(OR(Eingabe!DB38="",ISTEXT(Eingabe!DB38)=TRUE),0,Eingabe!DB$12)</f>
        <v>0</v>
      </c>
      <c r="DC28" s="9">
        <f>IF(OR(Eingabe!DC38="",ISTEXT(Eingabe!DC38)=TRUE),0,Eingabe!DC$12)</f>
        <v>0</v>
      </c>
      <c r="DD28" s="9">
        <f>IF(OR(Eingabe!DD38="",ISTEXT(Eingabe!DD38)=TRUE),0,Eingabe!DD$12)</f>
        <v>0</v>
      </c>
      <c r="DE28" s="9">
        <f>IF(OR(Eingabe!DE38="",ISTEXT(Eingabe!DE38)=TRUE),0,Eingabe!DE$12)</f>
        <v>0</v>
      </c>
      <c r="DF28" s="9">
        <f>IF(OR(Eingabe!DF38="",ISTEXT(Eingabe!DF38)=TRUE),0,Eingabe!DF$12)</f>
        <v>0</v>
      </c>
      <c r="DG28" s="9">
        <f>IF(OR(Eingabe!DG38="",ISTEXT(Eingabe!DG38)=TRUE),0,Eingabe!DG$12)</f>
        <v>0</v>
      </c>
      <c r="DH28" s="9">
        <f>IF(OR(Eingabe!DH38="",ISTEXT(Eingabe!DH38)=TRUE),0,Eingabe!DH$12)</f>
        <v>0</v>
      </c>
      <c r="DI28" s="9">
        <f>IF(OR(Eingabe!DI38="",ISTEXT(Eingabe!DI38)=TRUE),0,Eingabe!DI$12)</f>
        <v>0</v>
      </c>
      <c r="DJ28" s="9">
        <f>IF(OR(Eingabe!DJ38="",ISTEXT(Eingabe!DJ38)=TRUE),0,Eingabe!DJ$12)</f>
        <v>0</v>
      </c>
      <c r="DK28" s="9">
        <f>IF(OR(Eingabe!DK38="",ISTEXT(Eingabe!DK38)=TRUE),0,Eingabe!DK$12)</f>
        <v>0</v>
      </c>
      <c r="DL28" s="9">
        <f>IF(OR(Eingabe!DL38="",ISTEXT(Eingabe!DL38)=TRUE),0,Eingabe!DL$12)</f>
        <v>0</v>
      </c>
      <c r="DM28" s="9">
        <f>IF(OR(Eingabe!DM38="",ISTEXT(Eingabe!DM38)=TRUE),0,Eingabe!DM$12)</f>
        <v>0</v>
      </c>
      <c r="DN28" s="9">
        <f>IF(OR(Eingabe!DN38="",ISTEXT(Eingabe!DN38)=TRUE),0,Eingabe!DN$12)</f>
        <v>0</v>
      </c>
      <c r="DO28" s="9">
        <f>IF(OR(Eingabe!DO38="",ISTEXT(Eingabe!DO38)=TRUE),0,Eingabe!DO$12)</f>
        <v>0</v>
      </c>
      <c r="DP28" s="9">
        <f>IF(OR(Eingabe!DP38="",ISTEXT(Eingabe!DP38)=TRUE),0,Eingabe!DP$12)</f>
        <v>0</v>
      </c>
      <c r="DQ28" s="9">
        <f>IF(OR(Eingabe!DQ38="",ISTEXT(Eingabe!DQ38)=TRUE),0,Eingabe!DQ$12)</f>
        <v>0</v>
      </c>
      <c r="DR28" s="9">
        <f>IF(OR(Eingabe!DR38="",ISTEXT(Eingabe!DR38)=TRUE),0,Eingabe!DR$12)</f>
        <v>0</v>
      </c>
      <c r="DS28" s="9">
        <f>IF(OR(Eingabe!DS38="",ISTEXT(Eingabe!DS38)=TRUE),0,Eingabe!DS$12)</f>
        <v>0</v>
      </c>
      <c r="DT28" s="9">
        <f>IF(OR(Eingabe!DT38="",ISTEXT(Eingabe!DT38)=TRUE),0,Eingabe!DT$12)</f>
        <v>0</v>
      </c>
      <c r="DU28" s="9">
        <f>IF(OR(Eingabe!DU38="",ISTEXT(Eingabe!DU38)=TRUE),0,Eingabe!DU$12)</f>
        <v>0</v>
      </c>
      <c r="DV28" s="9">
        <f>IF(OR(Eingabe!DV38="",ISTEXT(Eingabe!DV38)=TRUE),0,Eingabe!DV$12)</f>
        <v>0</v>
      </c>
      <c r="DW28" s="9">
        <f>IF(OR(Eingabe!DW38="",ISTEXT(Eingabe!DW38)=TRUE),0,Eingabe!DW$12)</f>
        <v>0</v>
      </c>
      <c r="DX28" s="9">
        <f>IF(OR(Eingabe!DX38="",ISTEXT(Eingabe!DX38)=TRUE),0,Eingabe!DX$12)</f>
        <v>0</v>
      </c>
      <c r="DY28" s="9">
        <f>IF(OR(Eingabe!DY38="",ISTEXT(Eingabe!DY38)=TRUE),0,Eingabe!DY$12)</f>
        <v>0</v>
      </c>
      <c r="DZ28" s="9">
        <f>IF(OR(Eingabe!DZ38="",ISTEXT(Eingabe!DZ38)=TRUE),0,Eingabe!DZ$12)</f>
        <v>0</v>
      </c>
      <c r="EA28" s="9">
        <f>IF(OR(Eingabe!EA38="",ISTEXT(Eingabe!EA38)=TRUE),0,Eingabe!EA$12)</f>
        <v>0</v>
      </c>
      <c r="EB28" s="9">
        <f>IF(OR(Eingabe!EB38="",ISTEXT(Eingabe!EB38)=TRUE),0,Eingabe!EB$12)</f>
        <v>0</v>
      </c>
      <c r="EC28" s="9">
        <f>IF(OR(Eingabe!EC38="",ISTEXT(Eingabe!EC38)=TRUE),0,Eingabe!EC$12)</f>
        <v>0</v>
      </c>
      <c r="ED28" s="9">
        <f>IF(OR(Eingabe!ED38="",ISTEXT(Eingabe!ED38)=TRUE),0,Eingabe!ED$12)</f>
        <v>0</v>
      </c>
      <c r="EE28" s="9">
        <f>IF(OR(Eingabe!EE38="",ISTEXT(Eingabe!EE38)=TRUE),0,Eingabe!EE$12)</f>
        <v>0</v>
      </c>
      <c r="EF28" s="9">
        <f>IF(OR(Eingabe!EF38="",ISTEXT(Eingabe!EF38)=TRUE),0,Eingabe!EF$12)</f>
        <v>0</v>
      </c>
      <c r="EG28" s="9">
        <f>IF(OR(Eingabe!EG38="",ISTEXT(Eingabe!EG38)=TRUE),0,Eingabe!EG$12)</f>
        <v>0</v>
      </c>
      <c r="EH28" s="9">
        <f>IF(OR(Eingabe!EH38="",ISTEXT(Eingabe!EH38)=TRUE),0,Eingabe!EH$12)</f>
        <v>0</v>
      </c>
      <c r="EI28" s="9">
        <f>IF(OR(Eingabe!EI38="",ISTEXT(Eingabe!EI38)=TRUE),0,Eingabe!EI$12)</f>
        <v>0</v>
      </c>
      <c r="EJ28" s="9">
        <f>IF(OR(Eingabe!EJ38="",ISTEXT(Eingabe!EJ38)=TRUE),0,Eingabe!EJ$12)</f>
        <v>0</v>
      </c>
      <c r="EK28" s="9">
        <f>IF(OR(Eingabe!EK38="",ISTEXT(Eingabe!EK38)=TRUE),0,Eingabe!EK$12)</f>
        <v>0</v>
      </c>
      <c r="EL28" s="9">
        <f>IF(OR(Eingabe!EL38="",ISTEXT(Eingabe!EL38)=TRUE),0,Eingabe!EL$12)</f>
        <v>0</v>
      </c>
      <c r="EM28" s="9">
        <f>IF(OR(Eingabe!EM38="",ISTEXT(Eingabe!EM38)=TRUE),0,Eingabe!EM$12)</f>
        <v>0</v>
      </c>
      <c r="EN28" s="9">
        <f>IF(OR(Eingabe!EN38="",ISTEXT(Eingabe!EN38)=TRUE),0,Eingabe!EN$12)</f>
        <v>0</v>
      </c>
      <c r="EO28" s="9">
        <f>IF(OR(Eingabe!EO38="",ISTEXT(Eingabe!EO38)=TRUE),0,Eingabe!EO$12)</f>
        <v>0</v>
      </c>
      <c r="EP28" s="9">
        <f>IF(OR(Eingabe!EP38="",ISTEXT(Eingabe!EP38)=TRUE),0,Eingabe!EP$12)</f>
        <v>0</v>
      </c>
      <c r="EQ28" s="9">
        <f>IF(OR(Eingabe!EQ38="",ISTEXT(Eingabe!EQ38)=TRUE),0,Eingabe!EQ$12)</f>
        <v>0</v>
      </c>
      <c r="ER28" s="9">
        <f>IF(OR(Eingabe!ER38="",ISTEXT(Eingabe!ER38)=TRUE),0,Eingabe!ER$12)</f>
        <v>0</v>
      </c>
      <c r="ES28" s="9">
        <f>IF(OR(Eingabe!ES38="",ISTEXT(Eingabe!ES38)=TRUE),0,Eingabe!ES$12)</f>
        <v>0</v>
      </c>
      <c r="ET28" s="9">
        <f>IF(OR(Eingabe!ET38="",ISTEXT(Eingabe!ET38)=TRUE),0,Eingabe!ET$12)</f>
        <v>0</v>
      </c>
      <c r="EU28" s="9">
        <f>IF(OR(Eingabe!EU38="",ISTEXT(Eingabe!EU38)=TRUE),0,Eingabe!EU$12)</f>
        <v>0</v>
      </c>
      <c r="EV28" s="9">
        <f>IF(OR(Eingabe!EV38="",ISTEXT(Eingabe!EV38)=TRUE),0,Eingabe!EV$12)</f>
        <v>0</v>
      </c>
      <c r="EW28" s="9">
        <f>IF(OR(Eingabe!EW38="",ISTEXT(Eingabe!EW38)=TRUE),0,Eingabe!EW$12)</f>
        <v>0</v>
      </c>
      <c r="EX28" s="9">
        <f>IF(OR(Eingabe!EX38="",ISTEXT(Eingabe!EX38)=TRUE),0,Eingabe!EX$12)</f>
        <v>0</v>
      </c>
      <c r="EY28" s="9">
        <f>IF(OR(Eingabe!EY38="",ISTEXT(Eingabe!EY38)=TRUE),0,Eingabe!EY$12)</f>
        <v>0</v>
      </c>
      <c r="EZ28" s="9">
        <f>IF(OR(Eingabe!EZ38="",ISTEXT(Eingabe!EZ38)=TRUE),0,Eingabe!EZ$12)</f>
        <v>0</v>
      </c>
    </row>
    <row r="29" spans="2:156" ht="15.75" thickBot="1" x14ac:dyDescent="0.3">
      <c r="B29" s="7">
        <f>Eingabe!B39</f>
        <v>0</v>
      </c>
      <c r="C29" s="5">
        <f>Eingabe!C39</f>
        <v>0</v>
      </c>
      <c r="D29" s="9">
        <f ca="1">IF(Eingabe!D39="",0,Eingabe!D$12)</f>
        <v>0</v>
      </c>
      <c r="E29" s="9">
        <f ca="1">IF(Eingabe!E39="",0,Eingabe!E$12)</f>
        <v>0</v>
      </c>
      <c r="F29" s="9">
        <f ca="1">IF(Eingabe!F39="",0,Eingabe!F$12)</f>
        <v>0</v>
      </c>
      <c r="G29" s="9">
        <f ca="1">IF(Eingabe!G39="",0,Eingabe!G$12)</f>
        <v>0</v>
      </c>
      <c r="H29" s="9">
        <f>IF(OR(Eingabe!H39="",ISTEXT(Eingabe!H39)=TRUE),0,Eingabe!H$12)</f>
        <v>0</v>
      </c>
      <c r="I29" s="9">
        <f>IF(OR(Eingabe!I39="",ISTEXT(Eingabe!I39)=TRUE),0,Eingabe!I$12)</f>
        <v>0</v>
      </c>
      <c r="J29" s="9">
        <f>IF(OR(Eingabe!J39="",ISTEXT(Eingabe!J39)=TRUE),0,Eingabe!J$12)</f>
        <v>0</v>
      </c>
      <c r="K29" s="9">
        <f>IF(OR(Eingabe!K39="",ISTEXT(Eingabe!K39)=TRUE),0,Eingabe!K$12)</f>
        <v>0</v>
      </c>
      <c r="L29" s="9">
        <f>IF(OR(Eingabe!L39="",ISTEXT(Eingabe!L39)=TRUE),0,Eingabe!L$12)</f>
        <v>0</v>
      </c>
      <c r="M29" s="9">
        <f>IF(OR(Eingabe!M39="",ISTEXT(Eingabe!M39)=TRUE),0,Eingabe!M$12)</f>
        <v>0</v>
      </c>
      <c r="N29" s="9">
        <f>IF(OR(Eingabe!N39="",ISTEXT(Eingabe!N39)=TRUE),0,Eingabe!N$12)</f>
        <v>0</v>
      </c>
      <c r="O29" s="9">
        <f>IF(OR(Eingabe!O39="",ISTEXT(Eingabe!O39)=TRUE),0,Eingabe!O$12)</f>
        <v>0</v>
      </c>
      <c r="P29" s="9">
        <f>IF(OR(Eingabe!P39="",ISTEXT(Eingabe!P39)=TRUE),0,Eingabe!P$12)</f>
        <v>0</v>
      </c>
      <c r="Q29" s="9">
        <f>IF(OR(Eingabe!Q39="",ISTEXT(Eingabe!Q39)=TRUE),0,Eingabe!Q$12)</f>
        <v>0</v>
      </c>
      <c r="R29" s="9">
        <f>IF(OR(Eingabe!R39="",ISTEXT(Eingabe!R39)=TRUE),0,Eingabe!R$12)</f>
        <v>0</v>
      </c>
      <c r="S29" s="9">
        <f>IF(OR(Eingabe!S39="",ISTEXT(Eingabe!S39)=TRUE),0,Eingabe!S$12)</f>
        <v>0</v>
      </c>
      <c r="T29" s="9">
        <f>IF(OR(Eingabe!T39="",ISTEXT(Eingabe!T39)=TRUE),0,Eingabe!T$12)</f>
        <v>0</v>
      </c>
      <c r="U29" s="9">
        <f>IF(OR(Eingabe!U39="",ISTEXT(Eingabe!U39)=TRUE),0,Eingabe!U$12)</f>
        <v>0</v>
      </c>
      <c r="V29" s="9">
        <f>IF(OR(Eingabe!V39="",ISTEXT(Eingabe!V39)=TRUE),0,Eingabe!V$12)</f>
        <v>0</v>
      </c>
      <c r="W29" s="9">
        <f>IF(OR(Eingabe!W39="",ISTEXT(Eingabe!W39)=TRUE),0,Eingabe!W$12)</f>
        <v>0</v>
      </c>
      <c r="X29" s="9">
        <f>IF(OR(Eingabe!X39="",ISTEXT(Eingabe!X39)=TRUE),0,Eingabe!X$12)</f>
        <v>0</v>
      </c>
      <c r="Y29" s="9">
        <f>IF(OR(Eingabe!Y39="",ISTEXT(Eingabe!Y39)=TRUE),0,Eingabe!Y$12)</f>
        <v>0</v>
      </c>
      <c r="Z29" s="9">
        <f>IF(OR(Eingabe!Z39="",ISTEXT(Eingabe!Z39)=TRUE),0,Eingabe!Z$12)</f>
        <v>0</v>
      </c>
      <c r="AA29" s="9">
        <f>IF(OR(Eingabe!AA39="",ISTEXT(Eingabe!AA39)=TRUE),0,Eingabe!AA$12)</f>
        <v>0</v>
      </c>
      <c r="AB29" s="9">
        <f>IF(OR(Eingabe!AB39="",ISTEXT(Eingabe!AB39)=TRUE),0,Eingabe!AB$12)</f>
        <v>0</v>
      </c>
      <c r="AC29" s="9">
        <f>IF(OR(Eingabe!AC39="",ISTEXT(Eingabe!AC39)=TRUE),0,Eingabe!AC$12)</f>
        <v>0</v>
      </c>
      <c r="AD29" s="9">
        <f>IF(OR(Eingabe!AD39="",ISTEXT(Eingabe!AD39)=TRUE),0,Eingabe!AD$12)</f>
        <v>0</v>
      </c>
      <c r="AE29" s="9">
        <f>IF(OR(Eingabe!AE39="",ISTEXT(Eingabe!AE39)=TRUE),0,Eingabe!AE$12)</f>
        <v>0</v>
      </c>
      <c r="AF29" s="9">
        <f>IF(OR(Eingabe!AF39="",ISTEXT(Eingabe!AF39)=TRUE),0,Eingabe!AF$12)</f>
        <v>0</v>
      </c>
      <c r="AG29" s="9">
        <f>IF(OR(Eingabe!AG39="",ISTEXT(Eingabe!AG39)=TRUE),0,Eingabe!AG$12)</f>
        <v>0</v>
      </c>
      <c r="AH29" s="9">
        <f>IF(OR(Eingabe!AH39="",ISTEXT(Eingabe!AH39)=TRUE),0,Eingabe!AH$12)</f>
        <v>0</v>
      </c>
      <c r="AI29" s="9">
        <f>IF(OR(Eingabe!AI39="",ISTEXT(Eingabe!AI39)=TRUE),0,Eingabe!AI$12)</f>
        <v>0</v>
      </c>
      <c r="AJ29" s="9">
        <f>IF(OR(Eingabe!AJ39="",ISTEXT(Eingabe!AJ39)=TRUE),0,Eingabe!AJ$12)</f>
        <v>0</v>
      </c>
      <c r="AK29" s="9">
        <f>IF(OR(Eingabe!AK39="",ISTEXT(Eingabe!AK39)=TRUE),0,Eingabe!AK$12)</f>
        <v>0</v>
      </c>
      <c r="AL29" s="9">
        <f>IF(OR(Eingabe!AL39="",ISTEXT(Eingabe!AL39)=TRUE),0,Eingabe!AL$12)</f>
        <v>0</v>
      </c>
      <c r="AM29" s="9">
        <f>IF(OR(Eingabe!AM39="",ISTEXT(Eingabe!AM39)=TRUE),0,Eingabe!AM$12)</f>
        <v>0</v>
      </c>
      <c r="AN29" s="9">
        <f>IF(OR(Eingabe!AN39="",ISTEXT(Eingabe!AN39)=TRUE),0,Eingabe!AN$12)</f>
        <v>0</v>
      </c>
      <c r="AO29" s="9">
        <f>IF(OR(Eingabe!AO39="",ISTEXT(Eingabe!AO39)=TRUE),0,Eingabe!AO$12)</f>
        <v>0</v>
      </c>
      <c r="AP29" s="9">
        <f>IF(OR(Eingabe!AP39="",ISTEXT(Eingabe!AP39)=TRUE),0,Eingabe!AP$12)</f>
        <v>0</v>
      </c>
      <c r="AQ29" s="9">
        <f>IF(OR(Eingabe!AQ39="",ISTEXT(Eingabe!AQ39)=TRUE),0,Eingabe!AQ$12)</f>
        <v>0</v>
      </c>
      <c r="AR29" s="9">
        <f>IF(OR(Eingabe!AR39="",ISTEXT(Eingabe!AR39)=TRUE),0,Eingabe!AR$12)</f>
        <v>0</v>
      </c>
      <c r="AS29" s="9">
        <f>IF(OR(Eingabe!AS39="",ISTEXT(Eingabe!AS39)=TRUE),0,Eingabe!AS$12)</f>
        <v>0</v>
      </c>
      <c r="AT29" s="9">
        <f>IF(OR(Eingabe!AT39="",ISTEXT(Eingabe!AT39)=TRUE),0,Eingabe!AT$12)</f>
        <v>0</v>
      </c>
      <c r="AU29" s="9">
        <f>IF(OR(Eingabe!AU39="",ISTEXT(Eingabe!AU39)=TRUE),0,Eingabe!AU$12)</f>
        <v>0</v>
      </c>
      <c r="AV29" s="9">
        <f>IF(OR(Eingabe!AV39="",ISTEXT(Eingabe!AV39)=TRUE),0,Eingabe!AV$12)</f>
        <v>0</v>
      </c>
      <c r="AW29" s="9">
        <f>IF(OR(Eingabe!AW39="",ISTEXT(Eingabe!AW39)=TRUE),0,Eingabe!AW$12)</f>
        <v>0</v>
      </c>
      <c r="AX29" s="9">
        <f>IF(OR(Eingabe!AX39="",ISTEXT(Eingabe!AX39)=TRUE),0,Eingabe!AX$12)</f>
        <v>0</v>
      </c>
      <c r="AY29" s="9">
        <f>IF(OR(Eingabe!AY39="",ISTEXT(Eingabe!AY39)=TRUE),0,Eingabe!AY$12)</f>
        <v>0</v>
      </c>
      <c r="AZ29" s="9">
        <f>IF(OR(Eingabe!AZ39="",ISTEXT(Eingabe!AZ39)=TRUE),0,Eingabe!AZ$12)</f>
        <v>0</v>
      </c>
      <c r="BA29" s="9">
        <f>IF(OR(Eingabe!BA39="",ISTEXT(Eingabe!BA39)=TRUE),0,Eingabe!BA$12)</f>
        <v>0</v>
      </c>
      <c r="BB29" s="9">
        <f>IF(OR(Eingabe!BB39="",ISTEXT(Eingabe!BB39)=TRUE),0,Eingabe!BB$12)</f>
        <v>0</v>
      </c>
      <c r="BC29" s="9">
        <f>IF(OR(Eingabe!BC39="",ISTEXT(Eingabe!BC39)=TRUE),0,Eingabe!BC$12)</f>
        <v>0</v>
      </c>
      <c r="BD29" s="9">
        <f>IF(OR(Eingabe!BD39="",ISTEXT(Eingabe!BD39)=TRUE),0,Eingabe!BD$12)</f>
        <v>0</v>
      </c>
      <c r="BE29" s="9">
        <f>IF(OR(Eingabe!BE39="",ISTEXT(Eingabe!BE39)=TRUE),0,Eingabe!BE$12)</f>
        <v>0</v>
      </c>
      <c r="BF29" s="9">
        <f>IF(OR(Eingabe!BF39="",ISTEXT(Eingabe!BF39)=TRUE),0,Eingabe!BF$12)</f>
        <v>0</v>
      </c>
      <c r="BG29" s="9">
        <f>IF(OR(Eingabe!BG39="",ISTEXT(Eingabe!BG39)=TRUE),0,Eingabe!BG$12)</f>
        <v>0</v>
      </c>
      <c r="BH29" s="9">
        <f>IF(OR(Eingabe!BH39="",ISTEXT(Eingabe!BH39)=TRUE),0,Eingabe!BH$12)</f>
        <v>0</v>
      </c>
      <c r="BI29" s="9">
        <f>IF(OR(Eingabe!BI39="",ISTEXT(Eingabe!BI39)=TRUE),0,Eingabe!BI$12)</f>
        <v>0</v>
      </c>
      <c r="BJ29" s="9">
        <f>IF(OR(Eingabe!BJ39="",ISTEXT(Eingabe!BJ39)=TRUE),0,Eingabe!BJ$12)</f>
        <v>0</v>
      </c>
      <c r="BK29" s="9">
        <f>IF(OR(Eingabe!BK39="",ISTEXT(Eingabe!BK39)=TRUE),0,Eingabe!BK$12)</f>
        <v>0</v>
      </c>
      <c r="BL29" s="9">
        <f>IF(OR(Eingabe!BL39="",ISTEXT(Eingabe!BL39)=TRUE),0,Eingabe!BL$12)</f>
        <v>0</v>
      </c>
      <c r="BM29" s="9">
        <f>IF(OR(Eingabe!BM39="",ISTEXT(Eingabe!BM39)=TRUE),0,Eingabe!BM$12)</f>
        <v>0</v>
      </c>
      <c r="BN29" s="9">
        <f>IF(OR(Eingabe!BN39="",ISTEXT(Eingabe!BN39)=TRUE),0,Eingabe!BN$12)</f>
        <v>0</v>
      </c>
      <c r="BO29" s="9">
        <f>IF(OR(Eingabe!BO39="",ISTEXT(Eingabe!BO39)=TRUE),0,Eingabe!BO$12)</f>
        <v>0</v>
      </c>
      <c r="BP29" s="9">
        <f>IF(OR(Eingabe!BP39="",ISTEXT(Eingabe!BP39)=TRUE),0,Eingabe!BP$12)</f>
        <v>0</v>
      </c>
      <c r="BQ29" s="9">
        <f>IF(OR(Eingabe!BQ39="",ISTEXT(Eingabe!BQ39)=TRUE),0,Eingabe!BQ$12)</f>
        <v>0</v>
      </c>
      <c r="BR29" s="9">
        <f>IF(OR(Eingabe!BR39="",ISTEXT(Eingabe!BR39)=TRUE),0,Eingabe!BR$12)</f>
        <v>0</v>
      </c>
      <c r="BS29" s="9">
        <f>IF(OR(Eingabe!BS39="",ISTEXT(Eingabe!BS39)=TRUE),0,Eingabe!BS$12)</f>
        <v>0</v>
      </c>
      <c r="BT29" s="9">
        <f>IF(OR(Eingabe!BT39="",ISTEXT(Eingabe!BT39)=TRUE),0,Eingabe!BT$12)</f>
        <v>0</v>
      </c>
      <c r="BU29" s="9">
        <f>IF(OR(Eingabe!BU39="",ISTEXT(Eingabe!BU39)=TRUE),0,Eingabe!BU$12)</f>
        <v>0</v>
      </c>
      <c r="BV29" s="9">
        <f>IF(OR(Eingabe!BV39="",ISTEXT(Eingabe!BV39)=TRUE),0,Eingabe!BV$12)</f>
        <v>0</v>
      </c>
      <c r="BW29" s="9">
        <f>IF(OR(Eingabe!BW39="",ISTEXT(Eingabe!BW39)=TRUE),0,Eingabe!BW$12)</f>
        <v>0</v>
      </c>
      <c r="BX29" s="9">
        <f>IF(OR(Eingabe!BX39="",ISTEXT(Eingabe!BX39)=TRUE),0,Eingabe!BX$12)</f>
        <v>0</v>
      </c>
      <c r="BY29" s="9">
        <f>IF(OR(Eingabe!BY39="",ISTEXT(Eingabe!BY39)=TRUE),0,Eingabe!BY$12)</f>
        <v>0</v>
      </c>
      <c r="BZ29" s="9">
        <f>IF(OR(Eingabe!BZ39="",ISTEXT(Eingabe!BZ39)=TRUE),0,Eingabe!BZ$12)</f>
        <v>0</v>
      </c>
      <c r="CA29" s="9">
        <f>IF(OR(Eingabe!CA39="",ISTEXT(Eingabe!CA39)=TRUE),0,Eingabe!CA$12)</f>
        <v>0</v>
      </c>
      <c r="CB29" s="9">
        <f>IF(OR(Eingabe!CB39="",ISTEXT(Eingabe!CB39)=TRUE),0,Eingabe!CB$12)</f>
        <v>0</v>
      </c>
      <c r="CC29" s="9">
        <f>IF(OR(Eingabe!CC39="",ISTEXT(Eingabe!CC39)=TRUE),0,Eingabe!CC$12)</f>
        <v>0</v>
      </c>
      <c r="CD29" s="9">
        <f>IF(OR(Eingabe!CD39="",ISTEXT(Eingabe!CD39)=TRUE),0,Eingabe!CD$12)</f>
        <v>0</v>
      </c>
      <c r="CE29" s="9">
        <f>IF(OR(Eingabe!CE39="",ISTEXT(Eingabe!CE39)=TRUE),0,Eingabe!CE$12)</f>
        <v>0</v>
      </c>
      <c r="CF29" s="9">
        <f>IF(OR(Eingabe!CF39="",ISTEXT(Eingabe!CF39)=TRUE),0,Eingabe!CF$12)</f>
        <v>0</v>
      </c>
      <c r="CG29" s="9">
        <f>IF(OR(Eingabe!CG39="",ISTEXT(Eingabe!CG39)=TRUE),0,Eingabe!CG$12)</f>
        <v>0</v>
      </c>
      <c r="CH29" s="9">
        <f>IF(OR(Eingabe!CH39="",ISTEXT(Eingabe!CH39)=TRUE),0,Eingabe!CH$12)</f>
        <v>0</v>
      </c>
      <c r="CI29" s="9">
        <f>IF(OR(Eingabe!CI39="",ISTEXT(Eingabe!CI39)=TRUE),0,Eingabe!CI$12)</f>
        <v>0</v>
      </c>
      <c r="CJ29" s="9">
        <f>IF(OR(Eingabe!CJ39="",ISTEXT(Eingabe!CJ39)=TRUE),0,Eingabe!CJ$12)</f>
        <v>0</v>
      </c>
      <c r="CK29" s="9">
        <f>IF(OR(Eingabe!CK39="",ISTEXT(Eingabe!CK39)=TRUE),0,Eingabe!CK$12)</f>
        <v>0</v>
      </c>
      <c r="CL29" s="9">
        <f>IF(OR(Eingabe!CL39="",ISTEXT(Eingabe!CL39)=TRUE),0,Eingabe!CL$12)</f>
        <v>0</v>
      </c>
      <c r="CM29" s="9">
        <f>IF(OR(Eingabe!CM39="",ISTEXT(Eingabe!CM39)=TRUE),0,Eingabe!CM$12)</f>
        <v>0</v>
      </c>
      <c r="CN29" s="9">
        <f>IF(OR(Eingabe!CN39="",ISTEXT(Eingabe!CN39)=TRUE),0,Eingabe!CN$12)</f>
        <v>0</v>
      </c>
      <c r="CO29" s="9">
        <f>IF(OR(Eingabe!CO39="",ISTEXT(Eingabe!CO39)=TRUE),0,Eingabe!CO$12)</f>
        <v>0</v>
      </c>
      <c r="CP29" s="9">
        <f>IF(OR(Eingabe!CP39="",ISTEXT(Eingabe!CP39)=TRUE),0,Eingabe!CP$12)</f>
        <v>0</v>
      </c>
      <c r="CQ29" s="9">
        <f>IF(OR(Eingabe!CQ39="",ISTEXT(Eingabe!CQ39)=TRUE),0,Eingabe!CQ$12)</f>
        <v>0</v>
      </c>
      <c r="CR29" s="9">
        <f>IF(OR(Eingabe!CR39="",ISTEXT(Eingabe!CR39)=TRUE),0,Eingabe!CR$12)</f>
        <v>0</v>
      </c>
      <c r="CS29" s="9">
        <f>IF(OR(Eingabe!CS39="",ISTEXT(Eingabe!CS39)=TRUE),0,Eingabe!CS$12)</f>
        <v>0</v>
      </c>
      <c r="CT29" s="9">
        <f>IF(OR(Eingabe!CT39="",ISTEXT(Eingabe!CT39)=TRUE),0,Eingabe!CT$12)</f>
        <v>0</v>
      </c>
      <c r="CU29" s="9">
        <f>IF(OR(Eingabe!CU39="",ISTEXT(Eingabe!CU39)=TRUE),0,Eingabe!CU$12)</f>
        <v>0</v>
      </c>
      <c r="CV29" s="9">
        <f>IF(OR(Eingabe!CV39="",ISTEXT(Eingabe!CV39)=TRUE),0,Eingabe!CV$12)</f>
        <v>0</v>
      </c>
      <c r="CW29" s="9">
        <f>IF(OR(Eingabe!CW39="",ISTEXT(Eingabe!CW39)=TRUE),0,Eingabe!CW$12)</f>
        <v>0</v>
      </c>
      <c r="CX29" s="9">
        <f>IF(OR(Eingabe!CX39="",ISTEXT(Eingabe!CX39)=TRUE),0,Eingabe!CX$12)</f>
        <v>0</v>
      </c>
      <c r="CY29" s="9">
        <f>IF(OR(Eingabe!CY39="",ISTEXT(Eingabe!CY39)=TRUE),0,Eingabe!CY$12)</f>
        <v>0</v>
      </c>
      <c r="CZ29" s="9">
        <f>IF(OR(Eingabe!CZ39="",ISTEXT(Eingabe!CZ39)=TRUE),0,Eingabe!CZ$12)</f>
        <v>0</v>
      </c>
      <c r="DA29" s="9">
        <f>IF(OR(Eingabe!DA39="",ISTEXT(Eingabe!DA39)=TRUE),0,Eingabe!DA$12)</f>
        <v>0</v>
      </c>
      <c r="DB29" s="9">
        <f>IF(OR(Eingabe!DB39="",ISTEXT(Eingabe!DB39)=TRUE),0,Eingabe!DB$12)</f>
        <v>0</v>
      </c>
      <c r="DC29" s="9">
        <f>IF(OR(Eingabe!DC39="",ISTEXT(Eingabe!DC39)=TRUE),0,Eingabe!DC$12)</f>
        <v>0</v>
      </c>
      <c r="DD29" s="9">
        <f>IF(OR(Eingabe!DD39="",ISTEXT(Eingabe!DD39)=TRUE),0,Eingabe!DD$12)</f>
        <v>0</v>
      </c>
      <c r="DE29" s="9">
        <f>IF(OR(Eingabe!DE39="",ISTEXT(Eingabe!DE39)=TRUE),0,Eingabe!DE$12)</f>
        <v>0</v>
      </c>
      <c r="DF29" s="9">
        <f>IF(OR(Eingabe!DF39="",ISTEXT(Eingabe!DF39)=TRUE),0,Eingabe!DF$12)</f>
        <v>0</v>
      </c>
      <c r="DG29" s="9">
        <f>IF(OR(Eingabe!DG39="",ISTEXT(Eingabe!DG39)=TRUE),0,Eingabe!DG$12)</f>
        <v>0</v>
      </c>
      <c r="DH29" s="9">
        <f>IF(OR(Eingabe!DH39="",ISTEXT(Eingabe!DH39)=TRUE),0,Eingabe!DH$12)</f>
        <v>0</v>
      </c>
      <c r="DI29" s="9">
        <f>IF(OR(Eingabe!DI39="",ISTEXT(Eingabe!DI39)=TRUE),0,Eingabe!DI$12)</f>
        <v>0</v>
      </c>
      <c r="DJ29" s="9">
        <f>IF(OR(Eingabe!DJ39="",ISTEXT(Eingabe!DJ39)=TRUE),0,Eingabe!DJ$12)</f>
        <v>0</v>
      </c>
      <c r="DK29" s="9">
        <f>IF(OR(Eingabe!DK39="",ISTEXT(Eingabe!DK39)=TRUE),0,Eingabe!DK$12)</f>
        <v>0</v>
      </c>
      <c r="DL29" s="9">
        <f>IF(OR(Eingabe!DL39="",ISTEXT(Eingabe!DL39)=TRUE),0,Eingabe!DL$12)</f>
        <v>0</v>
      </c>
      <c r="DM29" s="9">
        <f>IF(OR(Eingabe!DM39="",ISTEXT(Eingabe!DM39)=TRUE),0,Eingabe!DM$12)</f>
        <v>0</v>
      </c>
      <c r="DN29" s="9">
        <f>IF(OR(Eingabe!DN39="",ISTEXT(Eingabe!DN39)=TRUE),0,Eingabe!DN$12)</f>
        <v>0</v>
      </c>
      <c r="DO29" s="9">
        <f>IF(OR(Eingabe!DO39="",ISTEXT(Eingabe!DO39)=TRUE),0,Eingabe!DO$12)</f>
        <v>0</v>
      </c>
      <c r="DP29" s="9">
        <f>IF(OR(Eingabe!DP39="",ISTEXT(Eingabe!DP39)=TRUE),0,Eingabe!DP$12)</f>
        <v>0</v>
      </c>
      <c r="DQ29" s="9">
        <f>IF(OR(Eingabe!DQ39="",ISTEXT(Eingabe!DQ39)=TRUE),0,Eingabe!DQ$12)</f>
        <v>0</v>
      </c>
      <c r="DR29" s="9">
        <f>IF(OR(Eingabe!DR39="",ISTEXT(Eingabe!DR39)=TRUE),0,Eingabe!DR$12)</f>
        <v>0</v>
      </c>
      <c r="DS29" s="9">
        <f>IF(OR(Eingabe!DS39="",ISTEXT(Eingabe!DS39)=TRUE),0,Eingabe!DS$12)</f>
        <v>0</v>
      </c>
      <c r="DT29" s="9">
        <f>IF(OR(Eingabe!DT39="",ISTEXT(Eingabe!DT39)=TRUE),0,Eingabe!DT$12)</f>
        <v>0</v>
      </c>
      <c r="DU29" s="9">
        <f>IF(OR(Eingabe!DU39="",ISTEXT(Eingabe!DU39)=TRUE),0,Eingabe!DU$12)</f>
        <v>0</v>
      </c>
      <c r="DV29" s="9">
        <f>IF(OR(Eingabe!DV39="",ISTEXT(Eingabe!DV39)=TRUE),0,Eingabe!DV$12)</f>
        <v>0</v>
      </c>
      <c r="DW29" s="9">
        <f>IF(OR(Eingabe!DW39="",ISTEXT(Eingabe!DW39)=TRUE),0,Eingabe!DW$12)</f>
        <v>0</v>
      </c>
      <c r="DX29" s="9">
        <f>IF(OR(Eingabe!DX39="",ISTEXT(Eingabe!DX39)=TRUE),0,Eingabe!DX$12)</f>
        <v>0</v>
      </c>
      <c r="DY29" s="9">
        <f>IF(OR(Eingabe!DY39="",ISTEXT(Eingabe!DY39)=TRUE),0,Eingabe!DY$12)</f>
        <v>0</v>
      </c>
      <c r="DZ29" s="9">
        <f>IF(OR(Eingabe!DZ39="",ISTEXT(Eingabe!DZ39)=TRUE),0,Eingabe!DZ$12)</f>
        <v>0</v>
      </c>
      <c r="EA29" s="9">
        <f>IF(OR(Eingabe!EA39="",ISTEXT(Eingabe!EA39)=TRUE),0,Eingabe!EA$12)</f>
        <v>0</v>
      </c>
      <c r="EB29" s="9">
        <f>IF(OR(Eingabe!EB39="",ISTEXT(Eingabe!EB39)=TRUE),0,Eingabe!EB$12)</f>
        <v>0</v>
      </c>
      <c r="EC29" s="9">
        <f>IF(OR(Eingabe!EC39="",ISTEXT(Eingabe!EC39)=TRUE),0,Eingabe!EC$12)</f>
        <v>0</v>
      </c>
      <c r="ED29" s="9">
        <f>IF(OR(Eingabe!ED39="",ISTEXT(Eingabe!ED39)=TRUE),0,Eingabe!ED$12)</f>
        <v>0</v>
      </c>
      <c r="EE29" s="9">
        <f>IF(OR(Eingabe!EE39="",ISTEXT(Eingabe!EE39)=TRUE),0,Eingabe!EE$12)</f>
        <v>0</v>
      </c>
      <c r="EF29" s="9">
        <f>IF(OR(Eingabe!EF39="",ISTEXT(Eingabe!EF39)=TRUE),0,Eingabe!EF$12)</f>
        <v>0</v>
      </c>
      <c r="EG29" s="9">
        <f>IF(OR(Eingabe!EG39="",ISTEXT(Eingabe!EG39)=TRUE),0,Eingabe!EG$12)</f>
        <v>0</v>
      </c>
      <c r="EH29" s="9">
        <f>IF(OR(Eingabe!EH39="",ISTEXT(Eingabe!EH39)=TRUE),0,Eingabe!EH$12)</f>
        <v>0</v>
      </c>
      <c r="EI29" s="9">
        <f>IF(OR(Eingabe!EI39="",ISTEXT(Eingabe!EI39)=TRUE),0,Eingabe!EI$12)</f>
        <v>0</v>
      </c>
      <c r="EJ29" s="9">
        <f>IF(OR(Eingabe!EJ39="",ISTEXT(Eingabe!EJ39)=TRUE),0,Eingabe!EJ$12)</f>
        <v>0</v>
      </c>
      <c r="EK29" s="9">
        <f>IF(OR(Eingabe!EK39="",ISTEXT(Eingabe!EK39)=TRUE),0,Eingabe!EK$12)</f>
        <v>0</v>
      </c>
      <c r="EL29" s="9">
        <f>IF(OR(Eingabe!EL39="",ISTEXT(Eingabe!EL39)=TRUE),0,Eingabe!EL$12)</f>
        <v>0</v>
      </c>
      <c r="EM29" s="9">
        <f>IF(OR(Eingabe!EM39="",ISTEXT(Eingabe!EM39)=TRUE),0,Eingabe!EM$12)</f>
        <v>0</v>
      </c>
      <c r="EN29" s="9">
        <f>IF(OR(Eingabe!EN39="",ISTEXT(Eingabe!EN39)=TRUE),0,Eingabe!EN$12)</f>
        <v>0</v>
      </c>
      <c r="EO29" s="9">
        <f>IF(OR(Eingabe!EO39="",ISTEXT(Eingabe!EO39)=TRUE),0,Eingabe!EO$12)</f>
        <v>0</v>
      </c>
      <c r="EP29" s="9">
        <f>IF(OR(Eingabe!EP39="",ISTEXT(Eingabe!EP39)=TRUE),0,Eingabe!EP$12)</f>
        <v>0</v>
      </c>
      <c r="EQ29" s="9">
        <f>IF(OR(Eingabe!EQ39="",ISTEXT(Eingabe!EQ39)=TRUE),0,Eingabe!EQ$12)</f>
        <v>0</v>
      </c>
      <c r="ER29" s="9">
        <f>IF(OR(Eingabe!ER39="",ISTEXT(Eingabe!ER39)=TRUE),0,Eingabe!ER$12)</f>
        <v>0</v>
      </c>
      <c r="ES29" s="9">
        <f>IF(OR(Eingabe!ES39="",ISTEXT(Eingabe!ES39)=TRUE),0,Eingabe!ES$12)</f>
        <v>0</v>
      </c>
      <c r="ET29" s="9">
        <f>IF(OR(Eingabe!ET39="",ISTEXT(Eingabe!ET39)=TRUE),0,Eingabe!ET$12)</f>
        <v>0</v>
      </c>
      <c r="EU29" s="9">
        <f>IF(OR(Eingabe!EU39="",ISTEXT(Eingabe!EU39)=TRUE),0,Eingabe!EU$12)</f>
        <v>0</v>
      </c>
      <c r="EV29" s="9">
        <f>IF(OR(Eingabe!EV39="",ISTEXT(Eingabe!EV39)=TRUE),0,Eingabe!EV$12)</f>
        <v>0</v>
      </c>
      <c r="EW29" s="9">
        <f>IF(OR(Eingabe!EW39="",ISTEXT(Eingabe!EW39)=TRUE),0,Eingabe!EW$12)</f>
        <v>0</v>
      </c>
      <c r="EX29" s="9">
        <f>IF(OR(Eingabe!EX39="",ISTEXT(Eingabe!EX39)=TRUE),0,Eingabe!EX$12)</f>
        <v>0</v>
      </c>
      <c r="EY29" s="9">
        <f>IF(OR(Eingabe!EY39="",ISTEXT(Eingabe!EY39)=TRUE),0,Eingabe!EY$12)</f>
        <v>0</v>
      </c>
      <c r="EZ29" s="9">
        <f>IF(OR(Eingabe!EZ39="",ISTEXT(Eingabe!EZ39)=TRUE),0,Eingabe!EZ$12)</f>
        <v>0</v>
      </c>
    </row>
    <row r="30" spans="2:156" ht="15.75" thickBot="1" x14ac:dyDescent="0.3">
      <c r="B30" s="7">
        <f>Eingabe!B40</f>
        <v>0</v>
      </c>
      <c r="C30" s="5">
        <f>Eingabe!C40</f>
        <v>0</v>
      </c>
      <c r="D30" s="9">
        <f ca="1">IF(Eingabe!D40="",0,Eingabe!D$12)</f>
        <v>0</v>
      </c>
      <c r="E30" s="9">
        <f ca="1">IF(Eingabe!E40="",0,Eingabe!E$12)</f>
        <v>0</v>
      </c>
      <c r="F30" s="9">
        <f ca="1">IF(Eingabe!F40="",0,Eingabe!F$12)</f>
        <v>0</v>
      </c>
      <c r="G30" s="9">
        <f ca="1">IF(Eingabe!G40="",0,Eingabe!G$12)</f>
        <v>0</v>
      </c>
      <c r="H30" s="9">
        <f>IF(OR(Eingabe!H40="",ISTEXT(Eingabe!H40)=TRUE),0,Eingabe!H$12)</f>
        <v>0</v>
      </c>
      <c r="I30" s="9">
        <f>IF(OR(Eingabe!I40="",ISTEXT(Eingabe!I40)=TRUE),0,Eingabe!I$12)</f>
        <v>0</v>
      </c>
      <c r="J30" s="9">
        <f>IF(OR(Eingabe!J40="",ISTEXT(Eingabe!J40)=TRUE),0,Eingabe!J$12)</f>
        <v>0</v>
      </c>
      <c r="K30" s="9">
        <f>IF(OR(Eingabe!K40="",ISTEXT(Eingabe!K40)=TRUE),0,Eingabe!K$12)</f>
        <v>0</v>
      </c>
      <c r="L30" s="9">
        <f>IF(OR(Eingabe!L40="",ISTEXT(Eingabe!L40)=TRUE),0,Eingabe!L$12)</f>
        <v>0</v>
      </c>
      <c r="M30" s="9">
        <f>IF(OR(Eingabe!M40="",ISTEXT(Eingabe!M40)=TRUE),0,Eingabe!M$12)</f>
        <v>0</v>
      </c>
      <c r="N30" s="9">
        <f>IF(OR(Eingabe!N40="",ISTEXT(Eingabe!N40)=TRUE),0,Eingabe!N$12)</f>
        <v>0</v>
      </c>
      <c r="O30" s="9">
        <f>IF(OR(Eingabe!O40="",ISTEXT(Eingabe!O40)=TRUE),0,Eingabe!O$12)</f>
        <v>0</v>
      </c>
      <c r="P30" s="9">
        <f>IF(OR(Eingabe!P40="",ISTEXT(Eingabe!P40)=TRUE),0,Eingabe!P$12)</f>
        <v>0</v>
      </c>
      <c r="Q30" s="9">
        <f>IF(OR(Eingabe!Q40="",ISTEXT(Eingabe!Q40)=TRUE),0,Eingabe!Q$12)</f>
        <v>0</v>
      </c>
      <c r="R30" s="9">
        <f>IF(OR(Eingabe!R40="",ISTEXT(Eingabe!R40)=TRUE),0,Eingabe!R$12)</f>
        <v>0</v>
      </c>
      <c r="S30" s="9">
        <f>IF(OR(Eingabe!S40="",ISTEXT(Eingabe!S40)=TRUE),0,Eingabe!S$12)</f>
        <v>0</v>
      </c>
      <c r="T30" s="9">
        <f>IF(OR(Eingabe!T40="",ISTEXT(Eingabe!T40)=TRUE),0,Eingabe!T$12)</f>
        <v>0</v>
      </c>
      <c r="U30" s="9">
        <f>IF(OR(Eingabe!U40="",ISTEXT(Eingabe!U40)=TRUE),0,Eingabe!U$12)</f>
        <v>0</v>
      </c>
      <c r="V30" s="9">
        <f>IF(OR(Eingabe!V40="",ISTEXT(Eingabe!V40)=TRUE),0,Eingabe!V$12)</f>
        <v>0</v>
      </c>
      <c r="W30" s="9">
        <f>IF(OR(Eingabe!W40="",ISTEXT(Eingabe!W40)=TRUE),0,Eingabe!W$12)</f>
        <v>0</v>
      </c>
      <c r="X30" s="9">
        <f>IF(OR(Eingabe!X40="",ISTEXT(Eingabe!X40)=TRUE),0,Eingabe!X$12)</f>
        <v>0</v>
      </c>
      <c r="Y30" s="9">
        <f>IF(OR(Eingabe!Y40="",ISTEXT(Eingabe!Y40)=TRUE),0,Eingabe!Y$12)</f>
        <v>0</v>
      </c>
      <c r="Z30" s="9">
        <f>IF(OR(Eingabe!Z40="",ISTEXT(Eingabe!Z40)=TRUE),0,Eingabe!Z$12)</f>
        <v>0</v>
      </c>
      <c r="AA30" s="9">
        <f>IF(OR(Eingabe!AA40="",ISTEXT(Eingabe!AA40)=TRUE),0,Eingabe!AA$12)</f>
        <v>0</v>
      </c>
      <c r="AB30" s="9">
        <f>IF(OR(Eingabe!AB40="",ISTEXT(Eingabe!AB40)=TRUE),0,Eingabe!AB$12)</f>
        <v>0</v>
      </c>
      <c r="AC30" s="9">
        <f>IF(OR(Eingabe!AC40="",ISTEXT(Eingabe!AC40)=TRUE),0,Eingabe!AC$12)</f>
        <v>0</v>
      </c>
      <c r="AD30" s="9">
        <f>IF(OR(Eingabe!AD40="",ISTEXT(Eingabe!AD40)=TRUE),0,Eingabe!AD$12)</f>
        <v>0</v>
      </c>
      <c r="AE30" s="9">
        <f>IF(OR(Eingabe!AE40="",ISTEXT(Eingabe!AE40)=TRUE),0,Eingabe!AE$12)</f>
        <v>0</v>
      </c>
      <c r="AF30" s="9">
        <f>IF(OR(Eingabe!AF40="",ISTEXT(Eingabe!AF40)=TRUE),0,Eingabe!AF$12)</f>
        <v>0</v>
      </c>
      <c r="AG30" s="9">
        <f>IF(OR(Eingabe!AG40="",ISTEXT(Eingabe!AG40)=TRUE),0,Eingabe!AG$12)</f>
        <v>0</v>
      </c>
      <c r="AH30" s="9">
        <f>IF(OR(Eingabe!AH40="",ISTEXT(Eingabe!AH40)=TRUE),0,Eingabe!AH$12)</f>
        <v>0</v>
      </c>
      <c r="AI30" s="9">
        <f>IF(OR(Eingabe!AI40="",ISTEXT(Eingabe!AI40)=TRUE),0,Eingabe!AI$12)</f>
        <v>0</v>
      </c>
      <c r="AJ30" s="9">
        <f>IF(OR(Eingabe!AJ40="",ISTEXT(Eingabe!AJ40)=TRUE),0,Eingabe!AJ$12)</f>
        <v>0</v>
      </c>
      <c r="AK30" s="9">
        <f>IF(OR(Eingabe!AK40="",ISTEXT(Eingabe!AK40)=TRUE),0,Eingabe!AK$12)</f>
        <v>0</v>
      </c>
      <c r="AL30" s="9">
        <f>IF(OR(Eingabe!AL40="",ISTEXT(Eingabe!AL40)=TRUE),0,Eingabe!AL$12)</f>
        <v>0</v>
      </c>
      <c r="AM30" s="9">
        <f>IF(OR(Eingabe!AM40="",ISTEXT(Eingabe!AM40)=TRUE),0,Eingabe!AM$12)</f>
        <v>0</v>
      </c>
      <c r="AN30" s="9">
        <f>IF(OR(Eingabe!AN40="",ISTEXT(Eingabe!AN40)=TRUE),0,Eingabe!AN$12)</f>
        <v>0</v>
      </c>
      <c r="AO30" s="9">
        <f>IF(OR(Eingabe!AO40="",ISTEXT(Eingabe!AO40)=TRUE),0,Eingabe!AO$12)</f>
        <v>0</v>
      </c>
      <c r="AP30" s="9">
        <f>IF(OR(Eingabe!AP40="",ISTEXT(Eingabe!AP40)=TRUE),0,Eingabe!AP$12)</f>
        <v>0</v>
      </c>
      <c r="AQ30" s="9">
        <f>IF(OR(Eingabe!AQ40="",ISTEXT(Eingabe!AQ40)=TRUE),0,Eingabe!AQ$12)</f>
        <v>0</v>
      </c>
      <c r="AR30" s="9">
        <f>IF(OR(Eingabe!AR40="",ISTEXT(Eingabe!AR40)=TRUE),0,Eingabe!AR$12)</f>
        <v>0</v>
      </c>
      <c r="AS30" s="9">
        <f>IF(OR(Eingabe!AS40="",ISTEXT(Eingabe!AS40)=TRUE),0,Eingabe!AS$12)</f>
        <v>0</v>
      </c>
      <c r="AT30" s="9">
        <f>IF(OR(Eingabe!AT40="",ISTEXT(Eingabe!AT40)=TRUE),0,Eingabe!AT$12)</f>
        <v>0</v>
      </c>
      <c r="AU30" s="9">
        <f>IF(OR(Eingabe!AU40="",ISTEXT(Eingabe!AU40)=TRUE),0,Eingabe!AU$12)</f>
        <v>0</v>
      </c>
      <c r="AV30" s="9">
        <f>IF(OR(Eingabe!AV40="",ISTEXT(Eingabe!AV40)=TRUE),0,Eingabe!AV$12)</f>
        <v>0</v>
      </c>
      <c r="AW30" s="9">
        <f>IF(OR(Eingabe!AW40="",ISTEXT(Eingabe!AW40)=TRUE),0,Eingabe!AW$12)</f>
        <v>0</v>
      </c>
      <c r="AX30" s="9">
        <f>IF(OR(Eingabe!AX40="",ISTEXT(Eingabe!AX40)=TRUE),0,Eingabe!AX$12)</f>
        <v>0</v>
      </c>
      <c r="AY30" s="9">
        <f>IF(OR(Eingabe!AY40="",ISTEXT(Eingabe!AY40)=TRUE),0,Eingabe!AY$12)</f>
        <v>0</v>
      </c>
      <c r="AZ30" s="9">
        <f>IF(OR(Eingabe!AZ40="",ISTEXT(Eingabe!AZ40)=TRUE),0,Eingabe!AZ$12)</f>
        <v>0</v>
      </c>
      <c r="BA30" s="9">
        <f>IF(OR(Eingabe!BA40="",ISTEXT(Eingabe!BA40)=TRUE),0,Eingabe!BA$12)</f>
        <v>0</v>
      </c>
      <c r="BB30" s="9">
        <f>IF(OR(Eingabe!BB40="",ISTEXT(Eingabe!BB40)=TRUE),0,Eingabe!BB$12)</f>
        <v>0</v>
      </c>
      <c r="BC30" s="9">
        <f>IF(OR(Eingabe!BC40="",ISTEXT(Eingabe!BC40)=TRUE),0,Eingabe!BC$12)</f>
        <v>0</v>
      </c>
      <c r="BD30" s="9">
        <f>IF(OR(Eingabe!BD40="",ISTEXT(Eingabe!BD40)=TRUE),0,Eingabe!BD$12)</f>
        <v>0</v>
      </c>
      <c r="BE30" s="9">
        <f>IF(OR(Eingabe!BE40="",ISTEXT(Eingabe!BE40)=TRUE),0,Eingabe!BE$12)</f>
        <v>0</v>
      </c>
      <c r="BF30" s="9">
        <f>IF(OR(Eingabe!BF40="",ISTEXT(Eingabe!BF40)=TRUE),0,Eingabe!BF$12)</f>
        <v>0</v>
      </c>
      <c r="BG30" s="9">
        <f>IF(OR(Eingabe!BG40="",ISTEXT(Eingabe!BG40)=TRUE),0,Eingabe!BG$12)</f>
        <v>0</v>
      </c>
      <c r="BH30" s="9">
        <f>IF(OR(Eingabe!BH40="",ISTEXT(Eingabe!BH40)=TRUE),0,Eingabe!BH$12)</f>
        <v>0</v>
      </c>
      <c r="BI30" s="9">
        <f>IF(OR(Eingabe!BI40="",ISTEXT(Eingabe!BI40)=TRUE),0,Eingabe!BI$12)</f>
        <v>0</v>
      </c>
      <c r="BJ30" s="9">
        <f>IF(OR(Eingabe!BJ40="",ISTEXT(Eingabe!BJ40)=TRUE),0,Eingabe!BJ$12)</f>
        <v>0</v>
      </c>
      <c r="BK30" s="9">
        <f>IF(OR(Eingabe!BK40="",ISTEXT(Eingabe!BK40)=TRUE),0,Eingabe!BK$12)</f>
        <v>0</v>
      </c>
      <c r="BL30" s="9">
        <f>IF(OR(Eingabe!BL40="",ISTEXT(Eingabe!BL40)=TRUE),0,Eingabe!BL$12)</f>
        <v>0</v>
      </c>
      <c r="BM30" s="9">
        <f>IF(OR(Eingabe!BM40="",ISTEXT(Eingabe!BM40)=TRUE),0,Eingabe!BM$12)</f>
        <v>0</v>
      </c>
      <c r="BN30" s="9">
        <f>IF(OR(Eingabe!BN40="",ISTEXT(Eingabe!BN40)=TRUE),0,Eingabe!BN$12)</f>
        <v>0</v>
      </c>
      <c r="BO30" s="9">
        <f>IF(OR(Eingabe!BO40="",ISTEXT(Eingabe!BO40)=TRUE),0,Eingabe!BO$12)</f>
        <v>0</v>
      </c>
      <c r="BP30" s="9">
        <f>IF(OR(Eingabe!BP40="",ISTEXT(Eingabe!BP40)=TRUE),0,Eingabe!BP$12)</f>
        <v>0</v>
      </c>
      <c r="BQ30" s="9">
        <f>IF(OR(Eingabe!BQ40="",ISTEXT(Eingabe!BQ40)=TRUE),0,Eingabe!BQ$12)</f>
        <v>0</v>
      </c>
      <c r="BR30" s="9">
        <f>IF(OR(Eingabe!BR40="",ISTEXT(Eingabe!BR40)=TRUE),0,Eingabe!BR$12)</f>
        <v>0</v>
      </c>
      <c r="BS30" s="9">
        <f>IF(OR(Eingabe!BS40="",ISTEXT(Eingabe!BS40)=TRUE),0,Eingabe!BS$12)</f>
        <v>0</v>
      </c>
      <c r="BT30" s="9">
        <f>IF(OR(Eingabe!BT40="",ISTEXT(Eingabe!BT40)=TRUE),0,Eingabe!BT$12)</f>
        <v>0</v>
      </c>
      <c r="BU30" s="9">
        <f>IF(OR(Eingabe!BU40="",ISTEXT(Eingabe!BU40)=TRUE),0,Eingabe!BU$12)</f>
        <v>0</v>
      </c>
      <c r="BV30" s="9">
        <f>IF(OR(Eingabe!BV40="",ISTEXT(Eingabe!BV40)=TRUE),0,Eingabe!BV$12)</f>
        <v>0</v>
      </c>
      <c r="BW30" s="9">
        <f>IF(OR(Eingabe!BW40="",ISTEXT(Eingabe!BW40)=TRUE),0,Eingabe!BW$12)</f>
        <v>0</v>
      </c>
      <c r="BX30" s="9">
        <f>IF(OR(Eingabe!BX40="",ISTEXT(Eingabe!BX40)=TRUE),0,Eingabe!BX$12)</f>
        <v>0</v>
      </c>
      <c r="BY30" s="9">
        <f>IF(OR(Eingabe!BY40="",ISTEXT(Eingabe!BY40)=TRUE),0,Eingabe!BY$12)</f>
        <v>0</v>
      </c>
      <c r="BZ30" s="9">
        <f>IF(OR(Eingabe!BZ40="",ISTEXT(Eingabe!BZ40)=TRUE),0,Eingabe!BZ$12)</f>
        <v>0</v>
      </c>
      <c r="CA30" s="9">
        <f>IF(OR(Eingabe!CA40="",ISTEXT(Eingabe!CA40)=TRUE),0,Eingabe!CA$12)</f>
        <v>0</v>
      </c>
      <c r="CB30" s="9">
        <f>IF(OR(Eingabe!CB40="",ISTEXT(Eingabe!CB40)=TRUE),0,Eingabe!CB$12)</f>
        <v>0</v>
      </c>
      <c r="CC30" s="9">
        <f>IF(OR(Eingabe!CC40="",ISTEXT(Eingabe!CC40)=TRUE),0,Eingabe!CC$12)</f>
        <v>0</v>
      </c>
      <c r="CD30" s="9">
        <f>IF(OR(Eingabe!CD40="",ISTEXT(Eingabe!CD40)=TRUE),0,Eingabe!CD$12)</f>
        <v>0</v>
      </c>
      <c r="CE30" s="9">
        <f>IF(OR(Eingabe!CE40="",ISTEXT(Eingabe!CE40)=TRUE),0,Eingabe!CE$12)</f>
        <v>0</v>
      </c>
      <c r="CF30" s="9">
        <f>IF(OR(Eingabe!CF40="",ISTEXT(Eingabe!CF40)=TRUE),0,Eingabe!CF$12)</f>
        <v>0</v>
      </c>
      <c r="CG30" s="9">
        <f>IF(OR(Eingabe!CG40="",ISTEXT(Eingabe!CG40)=TRUE),0,Eingabe!CG$12)</f>
        <v>0</v>
      </c>
      <c r="CH30" s="9">
        <f>IF(OR(Eingabe!CH40="",ISTEXT(Eingabe!CH40)=TRUE),0,Eingabe!CH$12)</f>
        <v>0</v>
      </c>
      <c r="CI30" s="9">
        <f>IF(OR(Eingabe!CI40="",ISTEXT(Eingabe!CI40)=TRUE),0,Eingabe!CI$12)</f>
        <v>0</v>
      </c>
      <c r="CJ30" s="9">
        <f>IF(OR(Eingabe!CJ40="",ISTEXT(Eingabe!CJ40)=TRUE),0,Eingabe!CJ$12)</f>
        <v>0</v>
      </c>
      <c r="CK30" s="9">
        <f>IF(OR(Eingabe!CK40="",ISTEXT(Eingabe!CK40)=TRUE),0,Eingabe!CK$12)</f>
        <v>0</v>
      </c>
      <c r="CL30" s="9">
        <f>IF(OR(Eingabe!CL40="",ISTEXT(Eingabe!CL40)=TRUE),0,Eingabe!CL$12)</f>
        <v>0</v>
      </c>
      <c r="CM30" s="9">
        <f>IF(OR(Eingabe!CM40="",ISTEXT(Eingabe!CM40)=TRUE),0,Eingabe!CM$12)</f>
        <v>0</v>
      </c>
      <c r="CN30" s="9">
        <f>IF(OR(Eingabe!CN40="",ISTEXT(Eingabe!CN40)=TRUE),0,Eingabe!CN$12)</f>
        <v>0</v>
      </c>
      <c r="CO30" s="9">
        <f>IF(OR(Eingabe!CO40="",ISTEXT(Eingabe!CO40)=TRUE),0,Eingabe!CO$12)</f>
        <v>0</v>
      </c>
      <c r="CP30" s="9">
        <f>IF(OR(Eingabe!CP40="",ISTEXT(Eingabe!CP40)=TRUE),0,Eingabe!CP$12)</f>
        <v>0</v>
      </c>
      <c r="CQ30" s="9">
        <f>IF(OR(Eingabe!CQ40="",ISTEXT(Eingabe!CQ40)=TRUE),0,Eingabe!CQ$12)</f>
        <v>0</v>
      </c>
      <c r="CR30" s="9">
        <f>IF(OR(Eingabe!CR40="",ISTEXT(Eingabe!CR40)=TRUE),0,Eingabe!CR$12)</f>
        <v>0</v>
      </c>
      <c r="CS30" s="9">
        <f>IF(OR(Eingabe!CS40="",ISTEXT(Eingabe!CS40)=TRUE),0,Eingabe!CS$12)</f>
        <v>0</v>
      </c>
      <c r="CT30" s="9">
        <f>IF(OR(Eingabe!CT40="",ISTEXT(Eingabe!CT40)=TRUE),0,Eingabe!CT$12)</f>
        <v>0</v>
      </c>
      <c r="CU30" s="9">
        <f>IF(OR(Eingabe!CU40="",ISTEXT(Eingabe!CU40)=TRUE),0,Eingabe!CU$12)</f>
        <v>0</v>
      </c>
      <c r="CV30" s="9">
        <f>IF(OR(Eingabe!CV40="",ISTEXT(Eingabe!CV40)=TRUE),0,Eingabe!CV$12)</f>
        <v>0</v>
      </c>
      <c r="CW30" s="9">
        <f>IF(OR(Eingabe!CW40="",ISTEXT(Eingabe!CW40)=TRUE),0,Eingabe!CW$12)</f>
        <v>0</v>
      </c>
      <c r="CX30" s="9">
        <f>IF(OR(Eingabe!CX40="",ISTEXT(Eingabe!CX40)=TRUE),0,Eingabe!CX$12)</f>
        <v>0</v>
      </c>
      <c r="CY30" s="9">
        <f>IF(OR(Eingabe!CY40="",ISTEXT(Eingabe!CY40)=TRUE),0,Eingabe!CY$12)</f>
        <v>0</v>
      </c>
      <c r="CZ30" s="9">
        <f>IF(OR(Eingabe!CZ40="",ISTEXT(Eingabe!CZ40)=TRUE),0,Eingabe!CZ$12)</f>
        <v>0</v>
      </c>
      <c r="DA30" s="9">
        <f>IF(OR(Eingabe!DA40="",ISTEXT(Eingabe!DA40)=TRUE),0,Eingabe!DA$12)</f>
        <v>0</v>
      </c>
      <c r="DB30" s="9">
        <f>IF(OR(Eingabe!DB40="",ISTEXT(Eingabe!DB40)=TRUE),0,Eingabe!DB$12)</f>
        <v>0</v>
      </c>
      <c r="DC30" s="9">
        <f>IF(OR(Eingabe!DC40="",ISTEXT(Eingabe!DC40)=TRUE),0,Eingabe!DC$12)</f>
        <v>0</v>
      </c>
      <c r="DD30" s="9">
        <f>IF(OR(Eingabe!DD40="",ISTEXT(Eingabe!DD40)=TRUE),0,Eingabe!DD$12)</f>
        <v>0</v>
      </c>
      <c r="DE30" s="9">
        <f>IF(OR(Eingabe!DE40="",ISTEXT(Eingabe!DE40)=TRUE),0,Eingabe!DE$12)</f>
        <v>0</v>
      </c>
      <c r="DF30" s="9">
        <f>IF(OR(Eingabe!DF40="",ISTEXT(Eingabe!DF40)=TRUE),0,Eingabe!DF$12)</f>
        <v>0</v>
      </c>
      <c r="DG30" s="9">
        <f>IF(OR(Eingabe!DG40="",ISTEXT(Eingabe!DG40)=TRUE),0,Eingabe!DG$12)</f>
        <v>0</v>
      </c>
      <c r="DH30" s="9">
        <f>IF(OR(Eingabe!DH40="",ISTEXT(Eingabe!DH40)=TRUE),0,Eingabe!DH$12)</f>
        <v>0</v>
      </c>
      <c r="DI30" s="9">
        <f>IF(OR(Eingabe!DI40="",ISTEXT(Eingabe!DI40)=TRUE),0,Eingabe!DI$12)</f>
        <v>0</v>
      </c>
      <c r="DJ30" s="9">
        <f>IF(OR(Eingabe!DJ40="",ISTEXT(Eingabe!DJ40)=TRUE),0,Eingabe!DJ$12)</f>
        <v>0</v>
      </c>
      <c r="DK30" s="9">
        <f>IF(OR(Eingabe!DK40="",ISTEXT(Eingabe!DK40)=TRUE),0,Eingabe!DK$12)</f>
        <v>0</v>
      </c>
      <c r="DL30" s="9">
        <f>IF(OR(Eingabe!DL40="",ISTEXT(Eingabe!DL40)=TRUE),0,Eingabe!DL$12)</f>
        <v>0</v>
      </c>
      <c r="DM30" s="9">
        <f>IF(OR(Eingabe!DM40="",ISTEXT(Eingabe!DM40)=TRUE),0,Eingabe!DM$12)</f>
        <v>0</v>
      </c>
      <c r="DN30" s="9">
        <f>IF(OR(Eingabe!DN40="",ISTEXT(Eingabe!DN40)=TRUE),0,Eingabe!DN$12)</f>
        <v>0</v>
      </c>
      <c r="DO30" s="9">
        <f>IF(OR(Eingabe!DO40="",ISTEXT(Eingabe!DO40)=TRUE),0,Eingabe!DO$12)</f>
        <v>0</v>
      </c>
      <c r="DP30" s="9">
        <f>IF(OR(Eingabe!DP40="",ISTEXT(Eingabe!DP40)=TRUE),0,Eingabe!DP$12)</f>
        <v>0</v>
      </c>
      <c r="DQ30" s="9">
        <f>IF(OR(Eingabe!DQ40="",ISTEXT(Eingabe!DQ40)=TRUE),0,Eingabe!DQ$12)</f>
        <v>0</v>
      </c>
      <c r="DR30" s="9">
        <f>IF(OR(Eingabe!DR40="",ISTEXT(Eingabe!DR40)=TRUE),0,Eingabe!DR$12)</f>
        <v>0</v>
      </c>
      <c r="DS30" s="9">
        <f>IF(OR(Eingabe!DS40="",ISTEXT(Eingabe!DS40)=TRUE),0,Eingabe!DS$12)</f>
        <v>0</v>
      </c>
      <c r="DT30" s="9">
        <f>IF(OR(Eingabe!DT40="",ISTEXT(Eingabe!DT40)=TRUE),0,Eingabe!DT$12)</f>
        <v>0</v>
      </c>
      <c r="DU30" s="9">
        <f>IF(OR(Eingabe!DU40="",ISTEXT(Eingabe!DU40)=TRUE),0,Eingabe!DU$12)</f>
        <v>0</v>
      </c>
      <c r="DV30" s="9">
        <f>IF(OR(Eingabe!DV40="",ISTEXT(Eingabe!DV40)=TRUE),0,Eingabe!DV$12)</f>
        <v>0</v>
      </c>
      <c r="DW30" s="9">
        <f>IF(OR(Eingabe!DW40="",ISTEXT(Eingabe!DW40)=TRUE),0,Eingabe!DW$12)</f>
        <v>0</v>
      </c>
      <c r="DX30" s="9">
        <f>IF(OR(Eingabe!DX40="",ISTEXT(Eingabe!DX40)=TRUE),0,Eingabe!DX$12)</f>
        <v>0</v>
      </c>
      <c r="DY30" s="9">
        <f>IF(OR(Eingabe!DY40="",ISTEXT(Eingabe!DY40)=TRUE),0,Eingabe!DY$12)</f>
        <v>0</v>
      </c>
      <c r="DZ30" s="9">
        <f>IF(OR(Eingabe!DZ40="",ISTEXT(Eingabe!DZ40)=TRUE),0,Eingabe!DZ$12)</f>
        <v>0</v>
      </c>
      <c r="EA30" s="9">
        <f>IF(OR(Eingabe!EA40="",ISTEXT(Eingabe!EA40)=TRUE),0,Eingabe!EA$12)</f>
        <v>0</v>
      </c>
      <c r="EB30" s="9">
        <f>IF(OR(Eingabe!EB40="",ISTEXT(Eingabe!EB40)=TRUE),0,Eingabe!EB$12)</f>
        <v>0</v>
      </c>
      <c r="EC30" s="9">
        <f>IF(OR(Eingabe!EC40="",ISTEXT(Eingabe!EC40)=TRUE),0,Eingabe!EC$12)</f>
        <v>0</v>
      </c>
      <c r="ED30" s="9">
        <f>IF(OR(Eingabe!ED40="",ISTEXT(Eingabe!ED40)=TRUE),0,Eingabe!ED$12)</f>
        <v>0</v>
      </c>
      <c r="EE30" s="9">
        <f>IF(OR(Eingabe!EE40="",ISTEXT(Eingabe!EE40)=TRUE),0,Eingabe!EE$12)</f>
        <v>0</v>
      </c>
      <c r="EF30" s="9">
        <f>IF(OR(Eingabe!EF40="",ISTEXT(Eingabe!EF40)=TRUE),0,Eingabe!EF$12)</f>
        <v>0</v>
      </c>
      <c r="EG30" s="9">
        <f>IF(OR(Eingabe!EG40="",ISTEXT(Eingabe!EG40)=TRUE),0,Eingabe!EG$12)</f>
        <v>0</v>
      </c>
      <c r="EH30" s="9">
        <f>IF(OR(Eingabe!EH40="",ISTEXT(Eingabe!EH40)=TRUE),0,Eingabe!EH$12)</f>
        <v>0</v>
      </c>
      <c r="EI30" s="9">
        <f>IF(OR(Eingabe!EI40="",ISTEXT(Eingabe!EI40)=TRUE),0,Eingabe!EI$12)</f>
        <v>0</v>
      </c>
      <c r="EJ30" s="9">
        <f>IF(OR(Eingabe!EJ40="",ISTEXT(Eingabe!EJ40)=TRUE),0,Eingabe!EJ$12)</f>
        <v>0</v>
      </c>
      <c r="EK30" s="9">
        <f>IF(OR(Eingabe!EK40="",ISTEXT(Eingabe!EK40)=TRUE),0,Eingabe!EK$12)</f>
        <v>0</v>
      </c>
      <c r="EL30" s="9">
        <f>IF(OR(Eingabe!EL40="",ISTEXT(Eingabe!EL40)=TRUE),0,Eingabe!EL$12)</f>
        <v>0</v>
      </c>
      <c r="EM30" s="9">
        <f>IF(OR(Eingabe!EM40="",ISTEXT(Eingabe!EM40)=TRUE),0,Eingabe!EM$12)</f>
        <v>0</v>
      </c>
      <c r="EN30" s="9">
        <f>IF(OR(Eingabe!EN40="",ISTEXT(Eingabe!EN40)=TRUE),0,Eingabe!EN$12)</f>
        <v>0</v>
      </c>
      <c r="EO30" s="9">
        <f>IF(OR(Eingabe!EO40="",ISTEXT(Eingabe!EO40)=TRUE),0,Eingabe!EO$12)</f>
        <v>0</v>
      </c>
      <c r="EP30" s="9">
        <f>IF(OR(Eingabe!EP40="",ISTEXT(Eingabe!EP40)=TRUE),0,Eingabe!EP$12)</f>
        <v>0</v>
      </c>
      <c r="EQ30" s="9">
        <f>IF(OR(Eingabe!EQ40="",ISTEXT(Eingabe!EQ40)=TRUE),0,Eingabe!EQ$12)</f>
        <v>0</v>
      </c>
      <c r="ER30" s="9">
        <f>IF(OR(Eingabe!ER40="",ISTEXT(Eingabe!ER40)=TRUE),0,Eingabe!ER$12)</f>
        <v>0</v>
      </c>
      <c r="ES30" s="9">
        <f>IF(OR(Eingabe!ES40="",ISTEXT(Eingabe!ES40)=TRUE),0,Eingabe!ES$12)</f>
        <v>0</v>
      </c>
      <c r="ET30" s="9">
        <f>IF(OR(Eingabe!ET40="",ISTEXT(Eingabe!ET40)=TRUE),0,Eingabe!ET$12)</f>
        <v>0</v>
      </c>
      <c r="EU30" s="9">
        <f>IF(OR(Eingabe!EU40="",ISTEXT(Eingabe!EU40)=TRUE),0,Eingabe!EU$12)</f>
        <v>0</v>
      </c>
      <c r="EV30" s="9">
        <f>IF(OR(Eingabe!EV40="",ISTEXT(Eingabe!EV40)=TRUE),0,Eingabe!EV$12)</f>
        <v>0</v>
      </c>
      <c r="EW30" s="9">
        <f>IF(OR(Eingabe!EW40="",ISTEXT(Eingabe!EW40)=TRUE),0,Eingabe!EW$12)</f>
        <v>0</v>
      </c>
      <c r="EX30" s="9">
        <f>IF(OR(Eingabe!EX40="",ISTEXT(Eingabe!EX40)=TRUE),0,Eingabe!EX$12)</f>
        <v>0</v>
      </c>
      <c r="EY30" s="9">
        <f>IF(OR(Eingabe!EY40="",ISTEXT(Eingabe!EY40)=TRUE),0,Eingabe!EY$12)</f>
        <v>0</v>
      </c>
      <c r="EZ30" s="9">
        <f>IF(OR(Eingabe!EZ40="",ISTEXT(Eingabe!EZ40)=TRUE),0,Eingabe!EZ$12)</f>
        <v>0</v>
      </c>
    </row>
    <row r="31" spans="2:156" ht="15.75" thickBot="1" x14ac:dyDescent="0.3">
      <c r="B31" s="7">
        <f>Eingabe!B41</f>
        <v>0</v>
      </c>
      <c r="C31" s="5">
        <f>Eingabe!C41</f>
        <v>0</v>
      </c>
      <c r="D31" s="9">
        <f ca="1">IF(Eingabe!D41="",0,Eingabe!D$12)</f>
        <v>0</v>
      </c>
      <c r="E31" s="9">
        <f ca="1">IF(Eingabe!E41="",0,Eingabe!E$12)</f>
        <v>0</v>
      </c>
      <c r="F31" s="9">
        <f ca="1">IF(Eingabe!F41="",0,Eingabe!F$12)</f>
        <v>0</v>
      </c>
      <c r="G31" s="9">
        <f ca="1">IF(Eingabe!G41="",0,Eingabe!G$12)</f>
        <v>0</v>
      </c>
      <c r="H31" s="9">
        <f>IF(OR(Eingabe!H41="",ISTEXT(Eingabe!H41)=TRUE),0,Eingabe!H$12)</f>
        <v>0</v>
      </c>
      <c r="I31" s="9">
        <f>IF(OR(Eingabe!I41="",ISTEXT(Eingabe!I41)=TRUE),0,Eingabe!I$12)</f>
        <v>0</v>
      </c>
      <c r="J31" s="9">
        <f>IF(OR(Eingabe!J41="",ISTEXT(Eingabe!J41)=TRUE),0,Eingabe!J$12)</f>
        <v>0</v>
      </c>
      <c r="K31" s="9">
        <f>IF(OR(Eingabe!K41="",ISTEXT(Eingabe!K41)=TRUE),0,Eingabe!K$12)</f>
        <v>0</v>
      </c>
      <c r="L31" s="9">
        <f>IF(OR(Eingabe!L41="",ISTEXT(Eingabe!L41)=TRUE),0,Eingabe!L$12)</f>
        <v>0</v>
      </c>
      <c r="M31" s="9">
        <f>IF(OR(Eingabe!M41="",ISTEXT(Eingabe!M41)=TRUE),0,Eingabe!M$12)</f>
        <v>0</v>
      </c>
      <c r="N31" s="9">
        <f>IF(OR(Eingabe!N41="",ISTEXT(Eingabe!N41)=TRUE),0,Eingabe!N$12)</f>
        <v>0</v>
      </c>
      <c r="O31" s="9">
        <f>IF(OR(Eingabe!O41="",ISTEXT(Eingabe!O41)=TRUE),0,Eingabe!O$12)</f>
        <v>0</v>
      </c>
      <c r="P31" s="9">
        <f>IF(OR(Eingabe!P41="",ISTEXT(Eingabe!P41)=TRUE),0,Eingabe!P$12)</f>
        <v>0</v>
      </c>
      <c r="Q31" s="9">
        <f>IF(OR(Eingabe!Q41="",ISTEXT(Eingabe!Q41)=TRUE),0,Eingabe!Q$12)</f>
        <v>0</v>
      </c>
      <c r="R31" s="9">
        <f>IF(OR(Eingabe!R41="",ISTEXT(Eingabe!R41)=TRUE),0,Eingabe!R$12)</f>
        <v>0</v>
      </c>
      <c r="S31" s="9">
        <f>IF(OR(Eingabe!S41="",ISTEXT(Eingabe!S41)=TRUE),0,Eingabe!S$12)</f>
        <v>0</v>
      </c>
      <c r="T31" s="9">
        <f>IF(OR(Eingabe!T41="",ISTEXT(Eingabe!T41)=TRUE),0,Eingabe!T$12)</f>
        <v>0</v>
      </c>
      <c r="U31" s="9">
        <f>IF(OR(Eingabe!U41="",ISTEXT(Eingabe!U41)=TRUE),0,Eingabe!U$12)</f>
        <v>0</v>
      </c>
      <c r="V31" s="9">
        <f>IF(OR(Eingabe!V41="",ISTEXT(Eingabe!V41)=TRUE),0,Eingabe!V$12)</f>
        <v>0</v>
      </c>
      <c r="W31" s="9">
        <f>IF(OR(Eingabe!W41="",ISTEXT(Eingabe!W41)=TRUE),0,Eingabe!W$12)</f>
        <v>0</v>
      </c>
      <c r="X31" s="9">
        <f>IF(OR(Eingabe!X41="",ISTEXT(Eingabe!X41)=TRUE),0,Eingabe!X$12)</f>
        <v>0</v>
      </c>
      <c r="Y31" s="9">
        <f>IF(OR(Eingabe!Y41="",ISTEXT(Eingabe!Y41)=TRUE),0,Eingabe!Y$12)</f>
        <v>0</v>
      </c>
      <c r="Z31" s="9">
        <f>IF(OR(Eingabe!Z41="",ISTEXT(Eingabe!Z41)=TRUE),0,Eingabe!Z$12)</f>
        <v>0</v>
      </c>
      <c r="AA31" s="9">
        <f>IF(OR(Eingabe!AA41="",ISTEXT(Eingabe!AA41)=TRUE),0,Eingabe!AA$12)</f>
        <v>0</v>
      </c>
      <c r="AB31" s="9">
        <f>IF(OR(Eingabe!AB41="",ISTEXT(Eingabe!AB41)=TRUE),0,Eingabe!AB$12)</f>
        <v>0</v>
      </c>
      <c r="AC31" s="9">
        <f>IF(OR(Eingabe!AC41="",ISTEXT(Eingabe!AC41)=TRUE),0,Eingabe!AC$12)</f>
        <v>0</v>
      </c>
      <c r="AD31" s="9">
        <f>IF(OR(Eingabe!AD41="",ISTEXT(Eingabe!AD41)=TRUE),0,Eingabe!AD$12)</f>
        <v>0</v>
      </c>
      <c r="AE31" s="9">
        <f>IF(OR(Eingabe!AE41="",ISTEXT(Eingabe!AE41)=TRUE),0,Eingabe!AE$12)</f>
        <v>0</v>
      </c>
      <c r="AF31" s="9">
        <f>IF(OR(Eingabe!AF41="",ISTEXT(Eingabe!AF41)=TRUE),0,Eingabe!AF$12)</f>
        <v>0</v>
      </c>
      <c r="AG31" s="9">
        <f>IF(OR(Eingabe!AG41="",ISTEXT(Eingabe!AG41)=TRUE),0,Eingabe!AG$12)</f>
        <v>0</v>
      </c>
      <c r="AH31" s="9">
        <f>IF(OR(Eingabe!AH41="",ISTEXT(Eingabe!AH41)=TRUE),0,Eingabe!AH$12)</f>
        <v>0</v>
      </c>
      <c r="AI31" s="9">
        <f>IF(OR(Eingabe!AI41="",ISTEXT(Eingabe!AI41)=TRUE),0,Eingabe!AI$12)</f>
        <v>0</v>
      </c>
      <c r="AJ31" s="9">
        <f>IF(OR(Eingabe!AJ41="",ISTEXT(Eingabe!AJ41)=TRUE),0,Eingabe!AJ$12)</f>
        <v>0</v>
      </c>
      <c r="AK31" s="9">
        <f>IF(OR(Eingabe!AK41="",ISTEXT(Eingabe!AK41)=TRUE),0,Eingabe!AK$12)</f>
        <v>0</v>
      </c>
      <c r="AL31" s="9">
        <f>IF(OR(Eingabe!AL41="",ISTEXT(Eingabe!AL41)=TRUE),0,Eingabe!AL$12)</f>
        <v>0</v>
      </c>
      <c r="AM31" s="9">
        <f>IF(OR(Eingabe!AM41="",ISTEXT(Eingabe!AM41)=TRUE),0,Eingabe!AM$12)</f>
        <v>0</v>
      </c>
      <c r="AN31" s="9">
        <f>IF(OR(Eingabe!AN41="",ISTEXT(Eingabe!AN41)=TRUE),0,Eingabe!AN$12)</f>
        <v>0</v>
      </c>
      <c r="AO31" s="9">
        <f>IF(OR(Eingabe!AO41="",ISTEXT(Eingabe!AO41)=TRUE),0,Eingabe!AO$12)</f>
        <v>0</v>
      </c>
      <c r="AP31" s="9">
        <f>IF(OR(Eingabe!AP41="",ISTEXT(Eingabe!AP41)=TRUE),0,Eingabe!AP$12)</f>
        <v>0</v>
      </c>
      <c r="AQ31" s="9">
        <f>IF(OR(Eingabe!AQ41="",ISTEXT(Eingabe!AQ41)=TRUE),0,Eingabe!AQ$12)</f>
        <v>0</v>
      </c>
      <c r="AR31" s="9">
        <f>IF(OR(Eingabe!AR41="",ISTEXT(Eingabe!AR41)=TRUE),0,Eingabe!AR$12)</f>
        <v>0</v>
      </c>
      <c r="AS31" s="9">
        <f>IF(OR(Eingabe!AS41="",ISTEXT(Eingabe!AS41)=TRUE),0,Eingabe!AS$12)</f>
        <v>0</v>
      </c>
      <c r="AT31" s="9">
        <f>IF(OR(Eingabe!AT41="",ISTEXT(Eingabe!AT41)=TRUE),0,Eingabe!AT$12)</f>
        <v>0</v>
      </c>
      <c r="AU31" s="9">
        <f>IF(OR(Eingabe!AU41="",ISTEXT(Eingabe!AU41)=TRUE),0,Eingabe!AU$12)</f>
        <v>0</v>
      </c>
      <c r="AV31" s="9">
        <f>IF(OR(Eingabe!AV41="",ISTEXT(Eingabe!AV41)=TRUE),0,Eingabe!AV$12)</f>
        <v>0</v>
      </c>
      <c r="AW31" s="9">
        <f>IF(OR(Eingabe!AW41="",ISTEXT(Eingabe!AW41)=TRUE),0,Eingabe!AW$12)</f>
        <v>0</v>
      </c>
      <c r="AX31" s="9">
        <f>IF(OR(Eingabe!AX41="",ISTEXT(Eingabe!AX41)=TRUE),0,Eingabe!AX$12)</f>
        <v>0</v>
      </c>
      <c r="AY31" s="9">
        <f>IF(OR(Eingabe!AY41="",ISTEXT(Eingabe!AY41)=TRUE),0,Eingabe!AY$12)</f>
        <v>0</v>
      </c>
      <c r="AZ31" s="9">
        <f>IF(OR(Eingabe!AZ41="",ISTEXT(Eingabe!AZ41)=TRUE),0,Eingabe!AZ$12)</f>
        <v>0</v>
      </c>
      <c r="BA31" s="9">
        <f>IF(OR(Eingabe!BA41="",ISTEXT(Eingabe!BA41)=TRUE),0,Eingabe!BA$12)</f>
        <v>0</v>
      </c>
      <c r="BB31" s="9">
        <f>IF(OR(Eingabe!BB41="",ISTEXT(Eingabe!BB41)=TRUE),0,Eingabe!BB$12)</f>
        <v>0</v>
      </c>
      <c r="BC31" s="9">
        <f>IF(OR(Eingabe!BC41="",ISTEXT(Eingabe!BC41)=TRUE),0,Eingabe!BC$12)</f>
        <v>0</v>
      </c>
      <c r="BD31" s="9">
        <f>IF(OR(Eingabe!BD41="",ISTEXT(Eingabe!BD41)=TRUE),0,Eingabe!BD$12)</f>
        <v>0</v>
      </c>
      <c r="BE31" s="9">
        <f>IF(OR(Eingabe!BE41="",ISTEXT(Eingabe!BE41)=TRUE),0,Eingabe!BE$12)</f>
        <v>0</v>
      </c>
      <c r="BF31" s="9">
        <f>IF(OR(Eingabe!BF41="",ISTEXT(Eingabe!BF41)=TRUE),0,Eingabe!BF$12)</f>
        <v>0</v>
      </c>
      <c r="BG31" s="9">
        <f>IF(OR(Eingabe!BG41="",ISTEXT(Eingabe!BG41)=TRUE),0,Eingabe!BG$12)</f>
        <v>0</v>
      </c>
      <c r="BH31" s="9">
        <f>IF(OR(Eingabe!BH41="",ISTEXT(Eingabe!BH41)=TRUE),0,Eingabe!BH$12)</f>
        <v>0</v>
      </c>
      <c r="BI31" s="9">
        <f>IF(OR(Eingabe!BI41="",ISTEXT(Eingabe!BI41)=TRUE),0,Eingabe!BI$12)</f>
        <v>0</v>
      </c>
      <c r="BJ31" s="9">
        <f>IF(OR(Eingabe!BJ41="",ISTEXT(Eingabe!BJ41)=TRUE),0,Eingabe!BJ$12)</f>
        <v>0</v>
      </c>
      <c r="BK31" s="9">
        <f>IF(OR(Eingabe!BK41="",ISTEXT(Eingabe!BK41)=TRUE),0,Eingabe!BK$12)</f>
        <v>0</v>
      </c>
      <c r="BL31" s="9">
        <f>IF(OR(Eingabe!BL41="",ISTEXT(Eingabe!BL41)=TRUE),0,Eingabe!BL$12)</f>
        <v>0</v>
      </c>
      <c r="BM31" s="9">
        <f>IF(OR(Eingabe!BM41="",ISTEXT(Eingabe!BM41)=TRUE),0,Eingabe!BM$12)</f>
        <v>0</v>
      </c>
      <c r="BN31" s="9">
        <f>IF(OR(Eingabe!BN41="",ISTEXT(Eingabe!BN41)=TRUE),0,Eingabe!BN$12)</f>
        <v>0</v>
      </c>
      <c r="BO31" s="9">
        <f>IF(OR(Eingabe!BO41="",ISTEXT(Eingabe!BO41)=TRUE),0,Eingabe!BO$12)</f>
        <v>0</v>
      </c>
      <c r="BP31" s="9">
        <f>IF(OR(Eingabe!BP41="",ISTEXT(Eingabe!BP41)=TRUE),0,Eingabe!BP$12)</f>
        <v>0</v>
      </c>
      <c r="BQ31" s="9">
        <f>IF(OR(Eingabe!BQ41="",ISTEXT(Eingabe!BQ41)=TRUE),0,Eingabe!BQ$12)</f>
        <v>0</v>
      </c>
      <c r="BR31" s="9">
        <f>IF(OR(Eingabe!BR41="",ISTEXT(Eingabe!BR41)=TRUE),0,Eingabe!BR$12)</f>
        <v>0</v>
      </c>
      <c r="BS31" s="9">
        <f>IF(OR(Eingabe!BS41="",ISTEXT(Eingabe!BS41)=TRUE),0,Eingabe!BS$12)</f>
        <v>0</v>
      </c>
      <c r="BT31" s="9">
        <f>IF(OR(Eingabe!BT41="",ISTEXT(Eingabe!BT41)=TRUE),0,Eingabe!BT$12)</f>
        <v>0</v>
      </c>
      <c r="BU31" s="9">
        <f>IF(OR(Eingabe!BU41="",ISTEXT(Eingabe!BU41)=TRUE),0,Eingabe!BU$12)</f>
        <v>0</v>
      </c>
      <c r="BV31" s="9">
        <f>IF(OR(Eingabe!BV41="",ISTEXT(Eingabe!BV41)=TRUE),0,Eingabe!BV$12)</f>
        <v>0</v>
      </c>
      <c r="BW31" s="9">
        <f>IF(OR(Eingabe!BW41="",ISTEXT(Eingabe!BW41)=TRUE),0,Eingabe!BW$12)</f>
        <v>0</v>
      </c>
      <c r="BX31" s="9">
        <f>IF(OR(Eingabe!BX41="",ISTEXT(Eingabe!BX41)=TRUE),0,Eingabe!BX$12)</f>
        <v>0</v>
      </c>
      <c r="BY31" s="9">
        <f>IF(OR(Eingabe!BY41="",ISTEXT(Eingabe!BY41)=TRUE),0,Eingabe!BY$12)</f>
        <v>0</v>
      </c>
      <c r="BZ31" s="9">
        <f>IF(OR(Eingabe!BZ41="",ISTEXT(Eingabe!BZ41)=TRUE),0,Eingabe!BZ$12)</f>
        <v>0</v>
      </c>
      <c r="CA31" s="9">
        <f>IF(OR(Eingabe!CA41="",ISTEXT(Eingabe!CA41)=TRUE),0,Eingabe!CA$12)</f>
        <v>0</v>
      </c>
      <c r="CB31" s="9">
        <f>IF(OR(Eingabe!CB41="",ISTEXT(Eingabe!CB41)=TRUE),0,Eingabe!CB$12)</f>
        <v>0</v>
      </c>
      <c r="CC31" s="9">
        <f>IF(OR(Eingabe!CC41="",ISTEXT(Eingabe!CC41)=TRUE),0,Eingabe!CC$12)</f>
        <v>0</v>
      </c>
      <c r="CD31" s="9">
        <f>IF(OR(Eingabe!CD41="",ISTEXT(Eingabe!CD41)=TRUE),0,Eingabe!CD$12)</f>
        <v>0</v>
      </c>
      <c r="CE31" s="9">
        <f>IF(OR(Eingabe!CE41="",ISTEXT(Eingabe!CE41)=TRUE),0,Eingabe!CE$12)</f>
        <v>0</v>
      </c>
      <c r="CF31" s="9">
        <f>IF(OR(Eingabe!CF41="",ISTEXT(Eingabe!CF41)=TRUE),0,Eingabe!CF$12)</f>
        <v>0</v>
      </c>
      <c r="CG31" s="9">
        <f>IF(OR(Eingabe!CG41="",ISTEXT(Eingabe!CG41)=TRUE),0,Eingabe!CG$12)</f>
        <v>0</v>
      </c>
      <c r="CH31" s="9">
        <f>IF(OR(Eingabe!CH41="",ISTEXT(Eingabe!CH41)=TRUE),0,Eingabe!CH$12)</f>
        <v>0</v>
      </c>
      <c r="CI31" s="9">
        <f>IF(OR(Eingabe!CI41="",ISTEXT(Eingabe!CI41)=TRUE),0,Eingabe!CI$12)</f>
        <v>0</v>
      </c>
      <c r="CJ31" s="9">
        <f>IF(OR(Eingabe!CJ41="",ISTEXT(Eingabe!CJ41)=TRUE),0,Eingabe!CJ$12)</f>
        <v>0</v>
      </c>
      <c r="CK31" s="9">
        <f>IF(OR(Eingabe!CK41="",ISTEXT(Eingabe!CK41)=TRUE),0,Eingabe!CK$12)</f>
        <v>0</v>
      </c>
      <c r="CL31" s="9">
        <f>IF(OR(Eingabe!CL41="",ISTEXT(Eingabe!CL41)=TRUE),0,Eingabe!CL$12)</f>
        <v>0</v>
      </c>
      <c r="CM31" s="9">
        <f>IF(OR(Eingabe!CM41="",ISTEXT(Eingabe!CM41)=TRUE),0,Eingabe!CM$12)</f>
        <v>0</v>
      </c>
      <c r="CN31" s="9">
        <f>IF(OR(Eingabe!CN41="",ISTEXT(Eingabe!CN41)=TRUE),0,Eingabe!CN$12)</f>
        <v>0</v>
      </c>
      <c r="CO31" s="9">
        <f>IF(OR(Eingabe!CO41="",ISTEXT(Eingabe!CO41)=TRUE),0,Eingabe!CO$12)</f>
        <v>0</v>
      </c>
      <c r="CP31" s="9">
        <f>IF(OR(Eingabe!CP41="",ISTEXT(Eingabe!CP41)=TRUE),0,Eingabe!CP$12)</f>
        <v>0</v>
      </c>
      <c r="CQ31" s="9">
        <f>IF(OR(Eingabe!CQ41="",ISTEXT(Eingabe!CQ41)=TRUE),0,Eingabe!CQ$12)</f>
        <v>0</v>
      </c>
      <c r="CR31" s="9">
        <f>IF(OR(Eingabe!CR41="",ISTEXT(Eingabe!CR41)=TRUE),0,Eingabe!CR$12)</f>
        <v>0</v>
      </c>
      <c r="CS31" s="9">
        <f>IF(OR(Eingabe!CS41="",ISTEXT(Eingabe!CS41)=TRUE),0,Eingabe!CS$12)</f>
        <v>0</v>
      </c>
      <c r="CT31" s="9">
        <f>IF(OR(Eingabe!CT41="",ISTEXT(Eingabe!CT41)=TRUE),0,Eingabe!CT$12)</f>
        <v>0</v>
      </c>
      <c r="CU31" s="9">
        <f>IF(OR(Eingabe!CU41="",ISTEXT(Eingabe!CU41)=TRUE),0,Eingabe!CU$12)</f>
        <v>0</v>
      </c>
      <c r="CV31" s="9">
        <f>IF(OR(Eingabe!CV41="",ISTEXT(Eingabe!CV41)=TRUE),0,Eingabe!CV$12)</f>
        <v>0</v>
      </c>
      <c r="CW31" s="9">
        <f>IF(OR(Eingabe!CW41="",ISTEXT(Eingabe!CW41)=TRUE),0,Eingabe!CW$12)</f>
        <v>0</v>
      </c>
      <c r="CX31" s="9">
        <f>IF(OR(Eingabe!CX41="",ISTEXT(Eingabe!CX41)=TRUE),0,Eingabe!CX$12)</f>
        <v>0</v>
      </c>
      <c r="CY31" s="9">
        <f>IF(OR(Eingabe!CY41="",ISTEXT(Eingabe!CY41)=TRUE),0,Eingabe!CY$12)</f>
        <v>0</v>
      </c>
      <c r="CZ31" s="9">
        <f>IF(OR(Eingabe!CZ41="",ISTEXT(Eingabe!CZ41)=TRUE),0,Eingabe!CZ$12)</f>
        <v>0</v>
      </c>
      <c r="DA31" s="9">
        <f>IF(OR(Eingabe!DA41="",ISTEXT(Eingabe!DA41)=TRUE),0,Eingabe!DA$12)</f>
        <v>0</v>
      </c>
      <c r="DB31" s="9">
        <f>IF(OR(Eingabe!DB41="",ISTEXT(Eingabe!DB41)=TRUE),0,Eingabe!DB$12)</f>
        <v>0</v>
      </c>
      <c r="DC31" s="9">
        <f>IF(OR(Eingabe!DC41="",ISTEXT(Eingabe!DC41)=TRUE),0,Eingabe!DC$12)</f>
        <v>0</v>
      </c>
      <c r="DD31" s="9">
        <f>IF(OR(Eingabe!DD41="",ISTEXT(Eingabe!DD41)=TRUE),0,Eingabe!DD$12)</f>
        <v>0</v>
      </c>
      <c r="DE31" s="9">
        <f>IF(OR(Eingabe!DE41="",ISTEXT(Eingabe!DE41)=TRUE),0,Eingabe!DE$12)</f>
        <v>0</v>
      </c>
      <c r="DF31" s="9">
        <f>IF(OR(Eingabe!DF41="",ISTEXT(Eingabe!DF41)=TRUE),0,Eingabe!DF$12)</f>
        <v>0</v>
      </c>
      <c r="DG31" s="9">
        <f>IF(OR(Eingabe!DG41="",ISTEXT(Eingabe!DG41)=TRUE),0,Eingabe!DG$12)</f>
        <v>0</v>
      </c>
      <c r="DH31" s="9">
        <f>IF(OR(Eingabe!DH41="",ISTEXT(Eingabe!DH41)=TRUE),0,Eingabe!DH$12)</f>
        <v>0</v>
      </c>
      <c r="DI31" s="9">
        <f>IF(OR(Eingabe!DI41="",ISTEXT(Eingabe!DI41)=TRUE),0,Eingabe!DI$12)</f>
        <v>0</v>
      </c>
      <c r="DJ31" s="9">
        <f>IF(OR(Eingabe!DJ41="",ISTEXT(Eingabe!DJ41)=TRUE),0,Eingabe!DJ$12)</f>
        <v>0</v>
      </c>
      <c r="DK31" s="9">
        <f>IF(OR(Eingabe!DK41="",ISTEXT(Eingabe!DK41)=TRUE),0,Eingabe!DK$12)</f>
        <v>0</v>
      </c>
      <c r="DL31" s="9">
        <f>IF(OR(Eingabe!DL41="",ISTEXT(Eingabe!DL41)=TRUE),0,Eingabe!DL$12)</f>
        <v>0</v>
      </c>
      <c r="DM31" s="9">
        <f>IF(OR(Eingabe!DM41="",ISTEXT(Eingabe!DM41)=TRUE),0,Eingabe!DM$12)</f>
        <v>0</v>
      </c>
      <c r="DN31" s="9">
        <f>IF(OR(Eingabe!DN41="",ISTEXT(Eingabe!DN41)=TRUE),0,Eingabe!DN$12)</f>
        <v>0</v>
      </c>
      <c r="DO31" s="9">
        <f>IF(OR(Eingabe!DO41="",ISTEXT(Eingabe!DO41)=TRUE),0,Eingabe!DO$12)</f>
        <v>0</v>
      </c>
      <c r="DP31" s="9">
        <f>IF(OR(Eingabe!DP41="",ISTEXT(Eingabe!DP41)=TRUE),0,Eingabe!DP$12)</f>
        <v>0</v>
      </c>
      <c r="DQ31" s="9">
        <f>IF(OR(Eingabe!DQ41="",ISTEXT(Eingabe!DQ41)=TRUE),0,Eingabe!DQ$12)</f>
        <v>0</v>
      </c>
      <c r="DR31" s="9">
        <f>IF(OR(Eingabe!DR41="",ISTEXT(Eingabe!DR41)=TRUE),0,Eingabe!DR$12)</f>
        <v>0</v>
      </c>
      <c r="DS31" s="9">
        <f>IF(OR(Eingabe!DS41="",ISTEXT(Eingabe!DS41)=TRUE),0,Eingabe!DS$12)</f>
        <v>0</v>
      </c>
      <c r="DT31" s="9">
        <f>IF(OR(Eingabe!DT41="",ISTEXT(Eingabe!DT41)=TRUE),0,Eingabe!DT$12)</f>
        <v>0</v>
      </c>
      <c r="DU31" s="9">
        <f>IF(OR(Eingabe!DU41="",ISTEXT(Eingabe!DU41)=TRUE),0,Eingabe!DU$12)</f>
        <v>0</v>
      </c>
      <c r="DV31" s="9">
        <f>IF(OR(Eingabe!DV41="",ISTEXT(Eingabe!DV41)=TRUE),0,Eingabe!DV$12)</f>
        <v>0</v>
      </c>
      <c r="DW31" s="9">
        <f>IF(OR(Eingabe!DW41="",ISTEXT(Eingabe!DW41)=TRUE),0,Eingabe!DW$12)</f>
        <v>0</v>
      </c>
      <c r="DX31" s="9">
        <f>IF(OR(Eingabe!DX41="",ISTEXT(Eingabe!DX41)=TRUE),0,Eingabe!DX$12)</f>
        <v>0</v>
      </c>
      <c r="DY31" s="9">
        <f>IF(OR(Eingabe!DY41="",ISTEXT(Eingabe!DY41)=TRUE),0,Eingabe!DY$12)</f>
        <v>0</v>
      </c>
      <c r="DZ31" s="9">
        <f>IF(OR(Eingabe!DZ41="",ISTEXT(Eingabe!DZ41)=TRUE),0,Eingabe!DZ$12)</f>
        <v>0</v>
      </c>
      <c r="EA31" s="9">
        <f>IF(OR(Eingabe!EA41="",ISTEXT(Eingabe!EA41)=TRUE),0,Eingabe!EA$12)</f>
        <v>0</v>
      </c>
      <c r="EB31" s="9">
        <f>IF(OR(Eingabe!EB41="",ISTEXT(Eingabe!EB41)=TRUE),0,Eingabe!EB$12)</f>
        <v>0</v>
      </c>
      <c r="EC31" s="9">
        <f>IF(OR(Eingabe!EC41="",ISTEXT(Eingabe!EC41)=TRUE),0,Eingabe!EC$12)</f>
        <v>0</v>
      </c>
      <c r="ED31" s="9">
        <f>IF(OR(Eingabe!ED41="",ISTEXT(Eingabe!ED41)=TRUE),0,Eingabe!ED$12)</f>
        <v>0</v>
      </c>
      <c r="EE31" s="9">
        <f>IF(OR(Eingabe!EE41="",ISTEXT(Eingabe!EE41)=TRUE),0,Eingabe!EE$12)</f>
        <v>0</v>
      </c>
      <c r="EF31" s="9">
        <f>IF(OR(Eingabe!EF41="",ISTEXT(Eingabe!EF41)=TRUE),0,Eingabe!EF$12)</f>
        <v>0</v>
      </c>
      <c r="EG31" s="9">
        <f>IF(OR(Eingabe!EG41="",ISTEXT(Eingabe!EG41)=TRUE),0,Eingabe!EG$12)</f>
        <v>0</v>
      </c>
      <c r="EH31" s="9">
        <f>IF(OR(Eingabe!EH41="",ISTEXT(Eingabe!EH41)=TRUE),0,Eingabe!EH$12)</f>
        <v>0</v>
      </c>
      <c r="EI31" s="9">
        <f>IF(OR(Eingabe!EI41="",ISTEXT(Eingabe!EI41)=TRUE),0,Eingabe!EI$12)</f>
        <v>0</v>
      </c>
      <c r="EJ31" s="9">
        <f>IF(OR(Eingabe!EJ41="",ISTEXT(Eingabe!EJ41)=TRUE),0,Eingabe!EJ$12)</f>
        <v>0</v>
      </c>
      <c r="EK31" s="9">
        <f>IF(OR(Eingabe!EK41="",ISTEXT(Eingabe!EK41)=TRUE),0,Eingabe!EK$12)</f>
        <v>0</v>
      </c>
      <c r="EL31" s="9">
        <f>IF(OR(Eingabe!EL41="",ISTEXT(Eingabe!EL41)=TRUE),0,Eingabe!EL$12)</f>
        <v>0</v>
      </c>
      <c r="EM31" s="9">
        <f>IF(OR(Eingabe!EM41="",ISTEXT(Eingabe!EM41)=TRUE),0,Eingabe!EM$12)</f>
        <v>0</v>
      </c>
      <c r="EN31" s="9">
        <f>IF(OR(Eingabe!EN41="",ISTEXT(Eingabe!EN41)=TRUE),0,Eingabe!EN$12)</f>
        <v>0</v>
      </c>
      <c r="EO31" s="9">
        <f>IF(OR(Eingabe!EO41="",ISTEXT(Eingabe!EO41)=TRUE),0,Eingabe!EO$12)</f>
        <v>0</v>
      </c>
      <c r="EP31" s="9">
        <f>IF(OR(Eingabe!EP41="",ISTEXT(Eingabe!EP41)=TRUE),0,Eingabe!EP$12)</f>
        <v>0</v>
      </c>
      <c r="EQ31" s="9">
        <f>IF(OR(Eingabe!EQ41="",ISTEXT(Eingabe!EQ41)=TRUE),0,Eingabe!EQ$12)</f>
        <v>0</v>
      </c>
      <c r="ER31" s="9">
        <f>IF(OR(Eingabe!ER41="",ISTEXT(Eingabe!ER41)=TRUE),0,Eingabe!ER$12)</f>
        <v>0</v>
      </c>
      <c r="ES31" s="9">
        <f>IF(OR(Eingabe!ES41="",ISTEXT(Eingabe!ES41)=TRUE),0,Eingabe!ES$12)</f>
        <v>0</v>
      </c>
      <c r="ET31" s="9">
        <f>IF(OR(Eingabe!ET41="",ISTEXT(Eingabe!ET41)=TRUE),0,Eingabe!ET$12)</f>
        <v>0</v>
      </c>
      <c r="EU31" s="9">
        <f>IF(OR(Eingabe!EU41="",ISTEXT(Eingabe!EU41)=TRUE),0,Eingabe!EU$12)</f>
        <v>0</v>
      </c>
      <c r="EV31" s="9">
        <f>IF(OR(Eingabe!EV41="",ISTEXT(Eingabe!EV41)=TRUE),0,Eingabe!EV$12)</f>
        <v>0</v>
      </c>
      <c r="EW31" s="9">
        <f>IF(OR(Eingabe!EW41="",ISTEXT(Eingabe!EW41)=TRUE),0,Eingabe!EW$12)</f>
        <v>0</v>
      </c>
      <c r="EX31" s="9">
        <f>IF(OR(Eingabe!EX41="",ISTEXT(Eingabe!EX41)=TRUE),0,Eingabe!EX$12)</f>
        <v>0</v>
      </c>
      <c r="EY31" s="9">
        <f>IF(OR(Eingabe!EY41="",ISTEXT(Eingabe!EY41)=TRUE),0,Eingabe!EY$12)</f>
        <v>0</v>
      </c>
      <c r="EZ31" s="9">
        <f>IF(OR(Eingabe!EZ41="",ISTEXT(Eingabe!EZ41)=TRUE),0,Eingabe!EZ$12)</f>
        <v>0</v>
      </c>
    </row>
    <row r="32" spans="2:156" ht="15.75" thickBot="1" x14ac:dyDescent="0.3">
      <c r="B32" s="7">
        <f>Eingabe!B42</f>
        <v>0</v>
      </c>
      <c r="C32" s="5">
        <f>Eingabe!C42</f>
        <v>0</v>
      </c>
      <c r="D32" s="9">
        <f ca="1">IF(Eingabe!D42="",0,Eingabe!D$12)</f>
        <v>0</v>
      </c>
      <c r="E32" s="9">
        <f ca="1">IF(Eingabe!E42="",0,Eingabe!E$12)</f>
        <v>0</v>
      </c>
      <c r="F32" s="9">
        <f ca="1">IF(Eingabe!F42="",0,Eingabe!F$12)</f>
        <v>0</v>
      </c>
      <c r="G32" s="9">
        <f ca="1">IF(Eingabe!G42="",0,Eingabe!G$12)</f>
        <v>0</v>
      </c>
      <c r="H32" s="9">
        <f>IF(OR(Eingabe!H42="",ISTEXT(Eingabe!H42)=TRUE),0,Eingabe!H$12)</f>
        <v>0</v>
      </c>
      <c r="I32" s="9">
        <f>IF(OR(Eingabe!I42="",ISTEXT(Eingabe!I42)=TRUE),0,Eingabe!I$12)</f>
        <v>0</v>
      </c>
      <c r="J32" s="9">
        <f>IF(OR(Eingabe!J42="",ISTEXT(Eingabe!J42)=TRUE),0,Eingabe!J$12)</f>
        <v>0</v>
      </c>
      <c r="K32" s="9">
        <f>IF(OR(Eingabe!K42="",ISTEXT(Eingabe!K42)=TRUE),0,Eingabe!K$12)</f>
        <v>0</v>
      </c>
      <c r="L32" s="9">
        <f>IF(OR(Eingabe!L42="",ISTEXT(Eingabe!L42)=TRUE),0,Eingabe!L$12)</f>
        <v>0</v>
      </c>
      <c r="M32" s="9">
        <f>IF(OR(Eingabe!M42="",ISTEXT(Eingabe!M42)=TRUE),0,Eingabe!M$12)</f>
        <v>0</v>
      </c>
      <c r="N32" s="9">
        <f>IF(OR(Eingabe!N42="",ISTEXT(Eingabe!N42)=TRUE),0,Eingabe!N$12)</f>
        <v>0</v>
      </c>
      <c r="O32" s="9">
        <f>IF(OR(Eingabe!O42="",ISTEXT(Eingabe!O42)=TRUE),0,Eingabe!O$12)</f>
        <v>0</v>
      </c>
      <c r="P32" s="9">
        <f>IF(OR(Eingabe!P42="",ISTEXT(Eingabe!P42)=TRUE),0,Eingabe!P$12)</f>
        <v>0</v>
      </c>
      <c r="Q32" s="9">
        <f>IF(OR(Eingabe!Q42="",ISTEXT(Eingabe!Q42)=TRUE),0,Eingabe!Q$12)</f>
        <v>0</v>
      </c>
      <c r="R32" s="9">
        <f>IF(OR(Eingabe!R42="",ISTEXT(Eingabe!R42)=TRUE),0,Eingabe!R$12)</f>
        <v>0</v>
      </c>
      <c r="S32" s="9">
        <f>IF(OR(Eingabe!S42="",ISTEXT(Eingabe!S42)=TRUE),0,Eingabe!S$12)</f>
        <v>0</v>
      </c>
      <c r="T32" s="9">
        <f>IF(OR(Eingabe!T42="",ISTEXT(Eingabe!T42)=TRUE),0,Eingabe!T$12)</f>
        <v>0</v>
      </c>
      <c r="U32" s="9">
        <f>IF(OR(Eingabe!U42="",ISTEXT(Eingabe!U42)=TRUE),0,Eingabe!U$12)</f>
        <v>0</v>
      </c>
      <c r="V32" s="9">
        <f>IF(OR(Eingabe!V42="",ISTEXT(Eingabe!V42)=TRUE),0,Eingabe!V$12)</f>
        <v>0</v>
      </c>
      <c r="W32" s="9">
        <f>IF(OR(Eingabe!W42="",ISTEXT(Eingabe!W42)=TRUE),0,Eingabe!W$12)</f>
        <v>0</v>
      </c>
      <c r="X32" s="9">
        <f>IF(OR(Eingabe!X42="",ISTEXT(Eingabe!X42)=TRUE),0,Eingabe!X$12)</f>
        <v>0</v>
      </c>
      <c r="Y32" s="9">
        <f>IF(OR(Eingabe!Y42="",ISTEXT(Eingabe!Y42)=TRUE),0,Eingabe!Y$12)</f>
        <v>0</v>
      </c>
      <c r="Z32" s="9">
        <f>IF(OR(Eingabe!Z42="",ISTEXT(Eingabe!Z42)=TRUE),0,Eingabe!Z$12)</f>
        <v>0</v>
      </c>
      <c r="AA32" s="9">
        <f>IF(OR(Eingabe!AA42="",ISTEXT(Eingabe!AA42)=TRUE),0,Eingabe!AA$12)</f>
        <v>0</v>
      </c>
      <c r="AB32" s="9">
        <f>IF(OR(Eingabe!AB42="",ISTEXT(Eingabe!AB42)=TRUE),0,Eingabe!AB$12)</f>
        <v>0</v>
      </c>
      <c r="AC32" s="9">
        <f>IF(OR(Eingabe!AC42="",ISTEXT(Eingabe!AC42)=TRUE),0,Eingabe!AC$12)</f>
        <v>0</v>
      </c>
      <c r="AD32" s="9">
        <f>IF(OR(Eingabe!AD42="",ISTEXT(Eingabe!AD42)=TRUE),0,Eingabe!AD$12)</f>
        <v>0</v>
      </c>
      <c r="AE32" s="9">
        <f>IF(OR(Eingabe!AE42="",ISTEXT(Eingabe!AE42)=TRUE),0,Eingabe!AE$12)</f>
        <v>0</v>
      </c>
      <c r="AF32" s="9">
        <f>IF(OR(Eingabe!AF42="",ISTEXT(Eingabe!AF42)=TRUE),0,Eingabe!AF$12)</f>
        <v>0</v>
      </c>
      <c r="AG32" s="9">
        <f>IF(OR(Eingabe!AG42="",ISTEXT(Eingabe!AG42)=TRUE),0,Eingabe!AG$12)</f>
        <v>0</v>
      </c>
      <c r="AH32" s="9">
        <f>IF(OR(Eingabe!AH42="",ISTEXT(Eingabe!AH42)=TRUE),0,Eingabe!AH$12)</f>
        <v>0</v>
      </c>
      <c r="AI32" s="9">
        <f>IF(OR(Eingabe!AI42="",ISTEXT(Eingabe!AI42)=TRUE),0,Eingabe!AI$12)</f>
        <v>0</v>
      </c>
      <c r="AJ32" s="9">
        <f>IF(OR(Eingabe!AJ42="",ISTEXT(Eingabe!AJ42)=TRUE),0,Eingabe!AJ$12)</f>
        <v>0</v>
      </c>
      <c r="AK32" s="9">
        <f>IF(OR(Eingabe!AK42="",ISTEXT(Eingabe!AK42)=TRUE),0,Eingabe!AK$12)</f>
        <v>0</v>
      </c>
      <c r="AL32" s="9">
        <f>IF(OR(Eingabe!AL42="",ISTEXT(Eingabe!AL42)=TRUE),0,Eingabe!AL$12)</f>
        <v>0</v>
      </c>
      <c r="AM32" s="9">
        <f>IF(OR(Eingabe!AM42="",ISTEXT(Eingabe!AM42)=TRUE),0,Eingabe!AM$12)</f>
        <v>0</v>
      </c>
      <c r="AN32" s="9">
        <f>IF(OR(Eingabe!AN42="",ISTEXT(Eingabe!AN42)=TRUE),0,Eingabe!AN$12)</f>
        <v>0</v>
      </c>
      <c r="AO32" s="9">
        <f>IF(OR(Eingabe!AO42="",ISTEXT(Eingabe!AO42)=TRUE),0,Eingabe!AO$12)</f>
        <v>0</v>
      </c>
      <c r="AP32" s="9">
        <f>IF(OR(Eingabe!AP42="",ISTEXT(Eingabe!AP42)=TRUE),0,Eingabe!AP$12)</f>
        <v>0</v>
      </c>
      <c r="AQ32" s="9">
        <f>IF(OR(Eingabe!AQ42="",ISTEXT(Eingabe!AQ42)=TRUE),0,Eingabe!AQ$12)</f>
        <v>0</v>
      </c>
      <c r="AR32" s="9">
        <f>IF(OR(Eingabe!AR42="",ISTEXT(Eingabe!AR42)=TRUE),0,Eingabe!AR$12)</f>
        <v>0</v>
      </c>
      <c r="AS32" s="9">
        <f>IF(OR(Eingabe!AS42="",ISTEXT(Eingabe!AS42)=TRUE),0,Eingabe!AS$12)</f>
        <v>0</v>
      </c>
      <c r="AT32" s="9">
        <f>IF(OR(Eingabe!AT42="",ISTEXT(Eingabe!AT42)=TRUE),0,Eingabe!AT$12)</f>
        <v>0</v>
      </c>
      <c r="AU32" s="9">
        <f>IF(OR(Eingabe!AU42="",ISTEXT(Eingabe!AU42)=TRUE),0,Eingabe!AU$12)</f>
        <v>0</v>
      </c>
      <c r="AV32" s="9">
        <f>IF(OR(Eingabe!AV42="",ISTEXT(Eingabe!AV42)=TRUE),0,Eingabe!AV$12)</f>
        <v>0</v>
      </c>
      <c r="AW32" s="9">
        <f>IF(OR(Eingabe!AW42="",ISTEXT(Eingabe!AW42)=TRUE),0,Eingabe!AW$12)</f>
        <v>0</v>
      </c>
      <c r="AX32" s="9">
        <f>IF(OR(Eingabe!AX42="",ISTEXT(Eingabe!AX42)=TRUE),0,Eingabe!AX$12)</f>
        <v>0</v>
      </c>
      <c r="AY32" s="9">
        <f>IF(OR(Eingabe!AY42="",ISTEXT(Eingabe!AY42)=TRUE),0,Eingabe!AY$12)</f>
        <v>0</v>
      </c>
      <c r="AZ32" s="9">
        <f>IF(OR(Eingabe!AZ42="",ISTEXT(Eingabe!AZ42)=TRUE),0,Eingabe!AZ$12)</f>
        <v>0</v>
      </c>
      <c r="BA32" s="9">
        <f>IF(OR(Eingabe!BA42="",ISTEXT(Eingabe!BA42)=TRUE),0,Eingabe!BA$12)</f>
        <v>0</v>
      </c>
      <c r="BB32" s="9">
        <f>IF(OR(Eingabe!BB42="",ISTEXT(Eingabe!BB42)=TRUE),0,Eingabe!BB$12)</f>
        <v>0</v>
      </c>
      <c r="BC32" s="9">
        <f>IF(OR(Eingabe!BC42="",ISTEXT(Eingabe!BC42)=TRUE),0,Eingabe!BC$12)</f>
        <v>0</v>
      </c>
      <c r="BD32" s="9">
        <f>IF(OR(Eingabe!BD42="",ISTEXT(Eingabe!BD42)=TRUE),0,Eingabe!BD$12)</f>
        <v>0</v>
      </c>
      <c r="BE32" s="9">
        <f>IF(OR(Eingabe!BE42="",ISTEXT(Eingabe!BE42)=TRUE),0,Eingabe!BE$12)</f>
        <v>0</v>
      </c>
      <c r="BF32" s="9">
        <f>IF(OR(Eingabe!BF42="",ISTEXT(Eingabe!BF42)=TRUE),0,Eingabe!BF$12)</f>
        <v>0</v>
      </c>
      <c r="BG32" s="9">
        <f>IF(OR(Eingabe!BG42="",ISTEXT(Eingabe!BG42)=TRUE),0,Eingabe!BG$12)</f>
        <v>0</v>
      </c>
      <c r="BH32" s="9">
        <f>IF(OR(Eingabe!BH42="",ISTEXT(Eingabe!BH42)=TRUE),0,Eingabe!BH$12)</f>
        <v>0</v>
      </c>
      <c r="BI32" s="9">
        <f>IF(OR(Eingabe!BI42="",ISTEXT(Eingabe!BI42)=TRUE),0,Eingabe!BI$12)</f>
        <v>0</v>
      </c>
      <c r="BJ32" s="9">
        <f>IF(OR(Eingabe!BJ42="",ISTEXT(Eingabe!BJ42)=TRUE),0,Eingabe!BJ$12)</f>
        <v>0</v>
      </c>
      <c r="BK32" s="9">
        <f>IF(OR(Eingabe!BK42="",ISTEXT(Eingabe!BK42)=TRUE),0,Eingabe!BK$12)</f>
        <v>0</v>
      </c>
      <c r="BL32" s="9">
        <f>IF(OR(Eingabe!BL42="",ISTEXT(Eingabe!BL42)=TRUE),0,Eingabe!BL$12)</f>
        <v>0</v>
      </c>
      <c r="BM32" s="9">
        <f>IF(OR(Eingabe!BM42="",ISTEXT(Eingabe!BM42)=TRUE),0,Eingabe!BM$12)</f>
        <v>0</v>
      </c>
      <c r="BN32" s="9">
        <f>IF(OR(Eingabe!BN42="",ISTEXT(Eingabe!BN42)=TRUE),0,Eingabe!BN$12)</f>
        <v>0</v>
      </c>
      <c r="BO32" s="9">
        <f>IF(OR(Eingabe!BO42="",ISTEXT(Eingabe!BO42)=TRUE),0,Eingabe!BO$12)</f>
        <v>0</v>
      </c>
      <c r="BP32" s="9">
        <f>IF(OR(Eingabe!BP42="",ISTEXT(Eingabe!BP42)=TRUE),0,Eingabe!BP$12)</f>
        <v>0</v>
      </c>
      <c r="BQ32" s="9">
        <f>IF(OR(Eingabe!BQ42="",ISTEXT(Eingabe!BQ42)=TRUE),0,Eingabe!BQ$12)</f>
        <v>0</v>
      </c>
      <c r="BR32" s="9">
        <f>IF(OR(Eingabe!BR42="",ISTEXT(Eingabe!BR42)=TRUE),0,Eingabe!BR$12)</f>
        <v>0</v>
      </c>
      <c r="BS32" s="9">
        <f>IF(OR(Eingabe!BS42="",ISTEXT(Eingabe!BS42)=TRUE),0,Eingabe!BS$12)</f>
        <v>0</v>
      </c>
      <c r="BT32" s="9">
        <f>IF(OR(Eingabe!BT42="",ISTEXT(Eingabe!BT42)=TRUE),0,Eingabe!BT$12)</f>
        <v>0</v>
      </c>
      <c r="BU32" s="9">
        <f>IF(OR(Eingabe!BU42="",ISTEXT(Eingabe!BU42)=TRUE),0,Eingabe!BU$12)</f>
        <v>0</v>
      </c>
      <c r="BV32" s="9">
        <f>IF(OR(Eingabe!BV42="",ISTEXT(Eingabe!BV42)=TRUE),0,Eingabe!BV$12)</f>
        <v>0</v>
      </c>
      <c r="BW32" s="9">
        <f>IF(OR(Eingabe!BW42="",ISTEXT(Eingabe!BW42)=TRUE),0,Eingabe!BW$12)</f>
        <v>0</v>
      </c>
      <c r="BX32" s="9">
        <f>IF(OR(Eingabe!BX42="",ISTEXT(Eingabe!BX42)=TRUE),0,Eingabe!BX$12)</f>
        <v>0</v>
      </c>
      <c r="BY32" s="9">
        <f>IF(OR(Eingabe!BY42="",ISTEXT(Eingabe!BY42)=TRUE),0,Eingabe!BY$12)</f>
        <v>0</v>
      </c>
      <c r="BZ32" s="9">
        <f>IF(OR(Eingabe!BZ42="",ISTEXT(Eingabe!BZ42)=TRUE),0,Eingabe!BZ$12)</f>
        <v>0</v>
      </c>
      <c r="CA32" s="9">
        <f>IF(OR(Eingabe!CA42="",ISTEXT(Eingabe!CA42)=TRUE),0,Eingabe!CA$12)</f>
        <v>0</v>
      </c>
      <c r="CB32" s="9">
        <f>IF(OR(Eingabe!CB42="",ISTEXT(Eingabe!CB42)=TRUE),0,Eingabe!CB$12)</f>
        <v>0</v>
      </c>
      <c r="CC32" s="9">
        <f>IF(OR(Eingabe!CC42="",ISTEXT(Eingabe!CC42)=TRUE),0,Eingabe!CC$12)</f>
        <v>0</v>
      </c>
      <c r="CD32" s="9">
        <f>IF(OR(Eingabe!CD42="",ISTEXT(Eingabe!CD42)=TRUE),0,Eingabe!CD$12)</f>
        <v>0</v>
      </c>
      <c r="CE32" s="9">
        <f>IF(OR(Eingabe!CE42="",ISTEXT(Eingabe!CE42)=TRUE),0,Eingabe!CE$12)</f>
        <v>0</v>
      </c>
      <c r="CF32" s="9">
        <f>IF(OR(Eingabe!CF42="",ISTEXT(Eingabe!CF42)=TRUE),0,Eingabe!CF$12)</f>
        <v>0</v>
      </c>
      <c r="CG32" s="9">
        <f>IF(OR(Eingabe!CG42="",ISTEXT(Eingabe!CG42)=TRUE),0,Eingabe!CG$12)</f>
        <v>0</v>
      </c>
      <c r="CH32" s="9">
        <f>IF(OR(Eingabe!CH42="",ISTEXT(Eingabe!CH42)=TRUE),0,Eingabe!CH$12)</f>
        <v>0</v>
      </c>
      <c r="CI32" s="9">
        <f>IF(OR(Eingabe!CI42="",ISTEXT(Eingabe!CI42)=TRUE),0,Eingabe!CI$12)</f>
        <v>0</v>
      </c>
      <c r="CJ32" s="9">
        <f>IF(OR(Eingabe!CJ42="",ISTEXT(Eingabe!CJ42)=TRUE),0,Eingabe!CJ$12)</f>
        <v>0</v>
      </c>
      <c r="CK32" s="9">
        <f>IF(OR(Eingabe!CK42="",ISTEXT(Eingabe!CK42)=TRUE),0,Eingabe!CK$12)</f>
        <v>0</v>
      </c>
      <c r="CL32" s="9">
        <f>IF(OR(Eingabe!CL42="",ISTEXT(Eingabe!CL42)=TRUE),0,Eingabe!CL$12)</f>
        <v>0</v>
      </c>
      <c r="CM32" s="9">
        <f>IF(OR(Eingabe!CM42="",ISTEXT(Eingabe!CM42)=TRUE),0,Eingabe!CM$12)</f>
        <v>0</v>
      </c>
      <c r="CN32" s="9">
        <f>IF(OR(Eingabe!CN42="",ISTEXT(Eingabe!CN42)=TRUE),0,Eingabe!CN$12)</f>
        <v>0</v>
      </c>
      <c r="CO32" s="9">
        <f>IF(OR(Eingabe!CO42="",ISTEXT(Eingabe!CO42)=TRUE),0,Eingabe!CO$12)</f>
        <v>0</v>
      </c>
      <c r="CP32" s="9">
        <f>IF(OR(Eingabe!CP42="",ISTEXT(Eingabe!CP42)=TRUE),0,Eingabe!CP$12)</f>
        <v>0</v>
      </c>
      <c r="CQ32" s="9">
        <f>IF(OR(Eingabe!CQ42="",ISTEXT(Eingabe!CQ42)=TRUE),0,Eingabe!CQ$12)</f>
        <v>0</v>
      </c>
      <c r="CR32" s="9">
        <f>IF(OR(Eingabe!CR42="",ISTEXT(Eingabe!CR42)=TRUE),0,Eingabe!CR$12)</f>
        <v>0</v>
      </c>
      <c r="CS32" s="9">
        <f>IF(OR(Eingabe!CS42="",ISTEXT(Eingabe!CS42)=TRUE),0,Eingabe!CS$12)</f>
        <v>0</v>
      </c>
      <c r="CT32" s="9">
        <f>IF(OR(Eingabe!CT42="",ISTEXT(Eingabe!CT42)=TRUE),0,Eingabe!CT$12)</f>
        <v>0</v>
      </c>
      <c r="CU32" s="9">
        <f>IF(OR(Eingabe!CU42="",ISTEXT(Eingabe!CU42)=TRUE),0,Eingabe!CU$12)</f>
        <v>0</v>
      </c>
      <c r="CV32" s="9">
        <f>IF(OR(Eingabe!CV42="",ISTEXT(Eingabe!CV42)=TRUE),0,Eingabe!CV$12)</f>
        <v>0</v>
      </c>
      <c r="CW32" s="9">
        <f>IF(OR(Eingabe!CW42="",ISTEXT(Eingabe!CW42)=TRUE),0,Eingabe!CW$12)</f>
        <v>0</v>
      </c>
      <c r="CX32" s="9">
        <f>IF(OR(Eingabe!CX42="",ISTEXT(Eingabe!CX42)=TRUE),0,Eingabe!CX$12)</f>
        <v>0</v>
      </c>
      <c r="CY32" s="9">
        <f>IF(OR(Eingabe!CY42="",ISTEXT(Eingabe!CY42)=TRUE),0,Eingabe!CY$12)</f>
        <v>0</v>
      </c>
      <c r="CZ32" s="9">
        <f>IF(OR(Eingabe!CZ42="",ISTEXT(Eingabe!CZ42)=TRUE),0,Eingabe!CZ$12)</f>
        <v>0</v>
      </c>
      <c r="DA32" s="9">
        <f>IF(OR(Eingabe!DA42="",ISTEXT(Eingabe!DA42)=TRUE),0,Eingabe!DA$12)</f>
        <v>0</v>
      </c>
      <c r="DB32" s="9">
        <f>IF(OR(Eingabe!DB42="",ISTEXT(Eingabe!DB42)=TRUE),0,Eingabe!DB$12)</f>
        <v>0</v>
      </c>
      <c r="DC32" s="9">
        <f>IF(OR(Eingabe!DC42="",ISTEXT(Eingabe!DC42)=TRUE),0,Eingabe!DC$12)</f>
        <v>0</v>
      </c>
      <c r="DD32" s="9">
        <f>IF(OR(Eingabe!DD42="",ISTEXT(Eingabe!DD42)=TRUE),0,Eingabe!DD$12)</f>
        <v>0</v>
      </c>
      <c r="DE32" s="9">
        <f>IF(OR(Eingabe!DE42="",ISTEXT(Eingabe!DE42)=TRUE),0,Eingabe!DE$12)</f>
        <v>0</v>
      </c>
      <c r="DF32" s="9">
        <f>IF(OR(Eingabe!DF42="",ISTEXT(Eingabe!DF42)=TRUE),0,Eingabe!DF$12)</f>
        <v>0</v>
      </c>
      <c r="DG32" s="9">
        <f>IF(OR(Eingabe!DG42="",ISTEXT(Eingabe!DG42)=TRUE),0,Eingabe!DG$12)</f>
        <v>0</v>
      </c>
      <c r="DH32" s="9">
        <f>IF(OR(Eingabe!DH42="",ISTEXT(Eingabe!DH42)=TRUE),0,Eingabe!DH$12)</f>
        <v>0</v>
      </c>
      <c r="DI32" s="9">
        <f>IF(OR(Eingabe!DI42="",ISTEXT(Eingabe!DI42)=TRUE),0,Eingabe!DI$12)</f>
        <v>0</v>
      </c>
      <c r="DJ32" s="9">
        <f>IF(OR(Eingabe!DJ42="",ISTEXT(Eingabe!DJ42)=TRUE),0,Eingabe!DJ$12)</f>
        <v>0</v>
      </c>
      <c r="DK32" s="9">
        <f>IF(OR(Eingabe!DK42="",ISTEXT(Eingabe!DK42)=TRUE),0,Eingabe!DK$12)</f>
        <v>0</v>
      </c>
      <c r="DL32" s="9">
        <f>IF(OR(Eingabe!DL42="",ISTEXT(Eingabe!DL42)=TRUE),0,Eingabe!DL$12)</f>
        <v>0</v>
      </c>
      <c r="DM32" s="9">
        <f>IF(OR(Eingabe!DM42="",ISTEXT(Eingabe!DM42)=TRUE),0,Eingabe!DM$12)</f>
        <v>0</v>
      </c>
      <c r="DN32" s="9">
        <f>IF(OR(Eingabe!DN42="",ISTEXT(Eingabe!DN42)=TRUE),0,Eingabe!DN$12)</f>
        <v>0</v>
      </c>
      <c r="DO32" s="9">
        <f>IF(OR(Eingabe!DO42="",ISTEXT(Eingabe!DO42)=TRUE),0,Eingabe!DO$12)</f>
        <v>0</v>
      </c>
      <c r="DP32" s="9">
        <f>IF(OR(Eingabe!DP42="",ISTEXT(Eingabe!DP42)=TRUE),0,Eingabe!DP$12)</f>
        <v>0</v>
      </c>
      <c r="DQ32" s="9">
        <f>IF(OR(Eingabe!DQ42="",ISTEXT(Eingabe!DQ42)=TRUE),0,Eingabe!DQ$12)</f>
        <v>0</v>
      </c>
      <c r="DR32" s="9">
        <f>IF(OR(Eingabe!DR42="",ISTEXT(Eingabe!DR42)=TRUE),0,Eingabe!DR$12)</f>
        <v>0</v>
      </c>
      <c r="DS32" s="9">
        <f>IF(OR(Eingabe!DS42="",ISTEXT(Eingabe!DS42)=TRUE),0,Eingabe!DS$12)</f>
        <v>0</v>
      </c>
      <c r="DT32" s="9">
        <f>IF(OR(Eingabe!DT42="",ISTEXT(Eingabe!DT42)=TRUE),0,Eingabe!DT$12)</f>
        <v>0</v>
      </c>
      <c r="DU32" s="9">
        <f>IF(OR(Eingabe!DU42="",ISTEXT(Eingabe!DU42)=TRUE),0,Eingabe!DU$12)</f>
        <v>0</v>
      </c>
      <c r="DV32" s="9">
        <f>IF(OR(Eingabe!DV42="",ISTEXT(Eingabe!DV42)=TRUE),0,Eingabe!DV$12)</f>
        <v>0</v>
      </c>
      <c r="DW32" s="9">
        <f>IF(OR(Eingabe!DW42="",ISTEXT(Eingabe!DW42)=TRUE),0,Eingabe!DW$12)</f>
        <v>0</v>
      </c>
      <c r="DX32" s="9">
        <f>IF(OR(Eingabe!DX42="",ISTEXT(Eingabe!DX42)=TRUE),0,Eingabe!DX$12)</f>
        <v>0</v>
      </c>
      <c r="DY32" s="9">
        <f>IF(OR(Eingabe!DY42="",ISTEXT(Eingabe!DY42)=TRUE),0,Eingabe!DY$12)</f>
        <v>0</v>
      </c>
      <c r="DZ32" s="9">
        <f>IF(OR(Eingabe!DZ42="",ISTEXT(Eingabe!DZ42)=TRUE),0,Eingabe!DZ$12)</f>
        <v>0</v>
      </c>
      <c r="EA32" s="9">
        <f>IF(OR(Eingabe!EA42="",ISTEXT(Eingabe!EA42)=TRUE),0,Eingabe!EA$12)</f>
        <v>0</v>
      </c>
      <c r="EB32" s="9">
        <f>IF(OR(Eingabe!EB42="",ISTEXT(Eingabe!EB42)=TRUE),0,Eingabe!EB$12)</f>
        <v>0</v>
      </c>
      <c r="EC32" s="9">
        <f>IF(OR(Eingabe!EC42="",ISTEXT(Eingabe!EC42)=TRUE),0,Eingabe!EC$12)</f>
        <v>0</v>
      </c>
      <c r="ED32" s="9">
        <f>IF(OR(Eingabe!ED42="",ISTEXT(Eingabe!ED42)=TRUE),0,Eingabe!ED$12)</f>
        <v>0</v>
      </c>
      <c r="EE32" s="9">
        <f>IF(OR(Eingabe!EE42="",ISTEXT(Eingabe!EE42)=TRUE),0,Eingabe!EE$12)</f>
        <v>0</v>
      </c>
      <c r="EF32" s="9">
        <f>IF(OR(Eingabe!EF42="",ISTEXT(Eingabe!EF42)=TRUE),0,Eingabe!EF$12)</f>
        <v>0</v>
      </c>
      <c r="EG32" s="9">
        <f>IF(OR(Eingabe!EG42="",ISTEXT(Eingabe!EG42)=TRUE),0,Eingabe!EG$12)</f>
        <v>0</v>
      </c>
      <c r="EH32" s="9">
        <f>IF(OR(Eingabe!EH42="",ISTEXT(Eingabe!EH42)=TRUE),0,Eingabe!EH$12)</f>
        <v>0</v>
      </c>
      <c r="EI32" s="9">
        <f>IF(OR(Eingabe!EI42="",ISTEXT(Eingabe!EI42)=TRUE),0,Eingabe!EI$12)</f>
        <v>0</v>
      </c>
      <c r="EJ32" s="9">
        <f>IF(OR(Eingabe!EJ42="",ISTEXT(Eingabe!EJ42)=TRUE),0,Eingabe!EJ$12)</f>
        <v>0</v>
      </c>
      <c r="EK32" s="9">
        <f>IF(OR(Eingabe!EK42="",ISTEXT(Eingabe!EK42)=TRUE),0,Eingabe!EK$12)</f>
        <v>0</v>
      </c>
      <c r="EL32" s="9">
        <f>IF(OR(Eingabe!EL42="",ISTEXT(Eingabe!EL42)=TRUE),0,Eingabe!EL$12)</f>
        <v>0</v>
      </c>
      <c r="EM32" s="9">
        <f>IF(OR(Eingabe!EM42="",ISTEXT(Eingabe!EM42)=TRUE),0,Eingabe!EM$12)</f>
        <v>0</v>
      </c>
      <c r="EN32" s="9">
        <f>IF(OR(Eingabe!EN42="",ISTEXT(Eingabe!EN42)=TRUE),0,Eingabe!EN$12)</f>
        <v>0</v>
      </c>
      <c r="EO32" s="9">
        <f>IF(OR(Eingabe!EO42="",ISTEXT(Eingabe!EO42)=TRUE),0,Eingabe!EO$12)</f>
        <v>0</v>
      </c>
      <c r="EP32" s="9">
        <f>IF(OR(Eingabe!EP42="",ISTEXT(Eingabe!EP42)=TRUE),0,Eingabe!EP$12)</f>
        <v>0</v>
      </c>
      <c r="EQ32" s="9">
        <f>IF(OR(Eingabe!EQ42="",ISTEXT(Eingabe!EQ42)=TRUE),0,Eingabe!EQ$12)</f>
        <v>0</v>
      </c>
      <c r="ER32" s="9">
        <f>IF(OR(Eingabe!ER42="",ISTEXT(Eingabe!ER42)=TRUE),0,Eingabe!ER$12)</f>
        <v>0</v>
      </c>
      <c r="ES32" s="9">
        <f>IF(OR(Eingabe!ES42="",ISTEXT(Eingabe!ES42)=TRUE),0,Eingabe!ES$12)</f>
        <v>0</v>
      </c>
      <c r="ET32" s="9">
        <f>IF(OR(Eingabe!ET42="",ISTEXT(Eingabe!ET42)=TRUE),0,Eingabe!ET$12)</f>
        <v>0</v>
      </c>
      <c r="EU32" s="9">
        <f>IF(OR(Eingabe!EU42="",ISTEXT(Eingabe!EU42)=TRUE),0,Eingabe!EU$12)</f>
        <v>0</v>
      </c>
      <c r="EV32" s="9">
        <f>IF(OR(Eingabe!EV42="",ISTEXT(Eingabe!EV42)=TRUE),0,Eingabe!EV$12)</f>
        <v>0</v>
      </c>
      <c r="EW32" s="9">
        <f>IF(OR(Eingabe!EW42="",ISTEXT(Eingabe!EW42)=TRUE),0,Eingabe!EW$12)</f>
        <v>0</v>
      </c>
      <c r="EX32" s="9">
        <f>IF(OR(Eingabe!EX42="",ISTEXT(Eingabe!EX42)=TRUE),0,Eingabe!EX$12)</f>
        <v>0</v>
      </c>
      <c r="EY32" s="9">
        <f>IF(OR(Eingabe!EY42="",ISTEXT(Eingabe!EY42)=TRUE),0,Eingabe!EY$12)</f>
        <v>0</v>
      </c>
      <c r="EZ32" s="9">
        <f>IF(OR(Eingabe!EZ42="",ISTEXT(Eingabe!EZ42)=TRUE),0,Eingabe!EZ$12)</f>
        <v>0</v>
      </c>
    </row>
    <row r="33" spans="2:156" ht="15.75" thickBot="1" x14ac:dyDescent="0.3">
      <c r="B33" s="7">
        <f>Eingabe!B43</f>
        <v>0</v>
      </c>
      <c r="C33" s="5">
        <f>Eingabe!C43</f>
        <v>0</v>
      </c>
      <c r="D33" s="9">
        <f ca="1">IF(Eingabe!D43="",0,Eingabe!D$12)</f>
        <v>0</v>
      </c>
      <c r="E33" s="9">
        <f ca="1">IF(Eingabe!E43="",0,Eingabe!E$12)</f>
        <v>0</v>
      </c>
      <c r="F33" s="9">
        <f ca="1">IF(Eingabe!F43="",0,Eingabe!F$12)</f>
        <v>0</v>
      </c>
      <c r="G33" s="9">
        <f ca="1">IF(Eingabe!G43="",0,Eingabe!G$12)</f>
        <v>0</v>
      </c>
      <c r="H33" s="9">
        <f>IF(OR(Eingabe!H43="",ISTEXT(Eingabe!H43)=TRUE),0,Eingabe!H$12)</f>
        <v>0</v>
      </c>
      <c r="I33" s="9">
        <f>IF(OR(Eingabe!I43="",ISTEXT(Eingabe!I43)=TRUE),0,Eingabe!I$12)</f>
        <v>0</v>
      </c>
      <c r="J33" s="9">
        <f>IF(OR(Eingabe!J43="",ISTEXT(Eingabe!J43)=TRUE),0,Eingabe!J$12)</f>
        <v>0</v>
      </c>
      <c r="K33" s="9">
        <f>IF(OR(Eingabe!K43="",ISTEXT(Eingabe!K43)=TRUE),0,Eingabe!K$12)</f>
        <v>0</v>
      </c>
      <c r="L33" s="9">
        <f>IF(OR(Eingabe!L43="",ISTEXT(Eingabe!L43)=TRUE),0,Eingabe!L$12)</f>
        <v>0</v>
      </c>
      <c r="M33" s="9">
        <f>IF(OR(Eingabe!M43="",ISTEXT(Eingabe!M43)=TRUE),0,Eingabe!M$12)</f>
        <v>0</v>
      </c>
      <c r="N33" s="9">
        <f>IF(OR(Eingabe!N43="",ISTEXT(Eingabe!N43)=TRUE),0,Eingabe!N$12)</f>
        <v>0</v>
      </c>
      <c r="O33" s="9">
        <f>IF(OR(Eingabe!O43="",ISTEXT(Eingabe!O43)=TRUE),0,Eingabe!O$12)</f>
        <v>0</v>
      </c>
      <c r="P33" s="9">
        <f>IF(OR(Eingabe!P43="",ISTEXT(Eingabe!P43)=TRUE),0,Eingabe!P$12)</f>
        <v>0</v>
      </c>
      <c r="Q33" s="9">
        <f>IF(OR(Eingabe!Q43="",ISTEXT(Eingabe!Q43)=TRUE),0,Eingabe!Q$12)</f>
        <v>0</v>
      </c>
      <c r="R33" s="9">
        <f>IF(OR(Eingabe!R43="",ISTEXT(Eingabe!R43)=TRUE),0,Eingabe!R$12)</f>
        <v>0</v>
      </c>
      <c r="S33" s="9">
        <f>IF(OR(Eingabe!S43="",ISTEXT(Eingabe!S43)=TRUE),0,Eingabe!S$12)</f>
        <v>0</v>
      </c>
      <c r="T33" s="9">
        <f>IF(OR(Eingabe!T43="",ISTEXT(Eingabe!T43)=TRUE),0,Eingabe!T$12)</f>
        <v>0</v>
      </c>
      <c r="U33" s="9">
        <f>IF(OR(Eingabe!U43="",ISTEXT(Eingabe!U43)=TRUE),0,Eingabe!U$12)</f>
        <v>0</v>
      </c>
      <c r="V33" s="9">
        <f>IF(OR(Eingabe!V43="",ISTEXT(Eingabe!V43)=TRUE),0,Eingabe!V$12)</f>
        <v>0</v>
      </c>
      <c r="W33" s="9">
        <f>IF(OR(Eingabe!W43="",ISTEXT(Eingabe!W43)=TRUE),0,Eingabe!W$12)</f>
        <v>0</v>
      </c>
      <c r="X33" s="9">
        <f>IF(OR(Eingabe!X43="",ISTEXT(Eingabe!X43)=TRUE),0,Eingabe!X$12)</f>
        <v>0</v>
      </c>
      <c r="Y33" s="9">
        <f>IF(OR(Eingabe!Y43="",ISTEXT(Eingabe!Y43)=TRUE),0,Eingabe!Y$12)</f>
        <v>0</v>
      </c>
      <c r="Z33" s="9">
        <f>IF(OR(Eingabe!Z43="",ISTEXT(Eingabe!Z43)=TRUE),0,Eingabe!Z$12)</f>
        <v>0</v>
      </c>
      <c r="AA33" s="9">
        <f>IF(OR(Eingabe!AA43="",ISTEXT(Eingabe!AA43)=TRUE),0,Eingabe!AA$12)</f>
        <v>0</v>
      </c>
      <c r="AB33" s="9">
        <f>IF(OR(Eingabe!AB43="",ISTEXT(Eingabe!AB43)=TRUE),0,Eingabe!AB$12)</f>
        <v>0</v>
      </c>
      <c r="AC33" s="9">
        <f>IF(OR(Eingabe!AC43="",ISTEXT(Eingabe!AC43)=TRUE),0,Eingabe!AC$12)</f>
        <v>0</v>
      </c>
      <c r="AD33" s="9">
        <f>IF(OR(Eingabe!AD43="",ISTEXT(Eingabe!AD43)=TRUE),0,Eingabe!AD$12)</f>
        <v>0</v>
      </c>
      <c r="AE33" s="9">
        <f>IF(OR(Eingabe!AE43="",ISTEXT(Eingabe!AE43)=TRUE),0,Eingabe!AE$12)</f>
        <v>0</v>
      </c>
      <c r="AF33" s="9">
        <f>IF(OR(Eingabe!AF43="",ISTEXT(Eingabe!AF43)=TRUE),0,Eingabe!AF$12)</f>
        <v>0</v>
      </c>
      <c r="AG33" s="9">
        <f>IF(OR(Eingabe!AG43="",ISTEXT(Eingabe!AG43)=TRUE),0,Eingabe!AG$12)</f>
        <v>0</v>
      </c>
      <c r="AH33" s="9">
        <f>IF(OR(Eingabe!AH43="",ISTEXT(Eingabe!AH43)=TRUE),0,Eingabe!AH$12)</f>
        <v>0</v>
      </c>
      <c r="AI33" s="9">
        <f>IF(OR(Eingabe!AI43="",ISTEXT(Eingabe!AI43)=TRUE),0,Eingabe!AI$12)</f>
        <v>0</v>
      </c>
      <c r="AJ33" s="9">
        <f>IF(OR(Eingabe!AJ43="",ISTEXT(Eingabe!AJ43)=TRUE),0,Eingabe!AJ$12)</f>
        <v>0</v>
      </c>
      <c r="AK33" s="9">
        <f>IF(OR(Eingabe!AK43="",ISTEXT(Eingabe!AK43)=TRUE),0,Eingabe!AK$12)</f>
        <v>0</v>
      </c>
      <c r="AL33" s="9">
        <f>IF(OR(Eingabe!AL43="",ISTEXT(Eingabe!AL43)=TRUE),0,Eingabe!AL$12)</f>
        <v>0</v>
      </c>
      <c r="AM33" s="9">
        <f>IF(OR(Eingabe!AM43="",ISTEXT(Eingabe!AM43)=TRUE),0,Eingabe!AM$12)</f>
        <v>0</v>
      </c>
      <c r="AN33" s="9">
        <f>IF(OR(Eingabe!AN43="",ISTEXT(Eingabe!AN43)=TRUE),0,Eingabe!AN$12)</f>
        <v>0</v>
      </c>
      <c r="AO33" s="9">
        <f>IF(OR(Eingabe!AO43="",ISTEXT(Eingabe!AO43)=TRUE),0,Eingabe!AO$12)</f>
        <v>0</v>
      </c>
      <c r="AP33" s="9">
        <f>IF(OR(Eingabe!AP43="",ISTEXT(Eingabe!AP43)=TRUE),0,Eingabe!AP$12)</f>
        <v>0</v>
      </c>
      <c r="AQ33" s="9">
        <f>IF(OR(Eingabe!AQ43="",ISTEXT(Eingabe!AQ43)=TRUE),0,Eingabe!AQ$12)</f>
        <v>0</v>
      </c>
      <c r="AR33" s="9">
        <f>IF(OR(Eingabe!AR43="",ISTEXT(Eingabe!AR43)=TRUE),0,Eingabe!AR$12)</f>
        <v>0</v>
      </c>
      <c r="AS33" s="9">
        <f>IF(OR(Eingabe!AS43="",ISTEXT(Eingabe!AS43)=TRUE),0,Eingabe!AS$12)</f>
        <v>0</v>
      </c>
      <c r="AT33" s="9">
        <f>IF(OR(Eingabe!AT43="",ISTEXT(Eingabe!AT43)=TRUE),0,Eingabe!AT$12)</f>
        <v>0</v>
      </c>
      <c r="AU33" s="9">
        <f>IF(OR(Eingabe!AU43="",ISTEXT(Eingabe!AU43)=TRUE),0,Eingabe!AU$12)</f>
        <v>0</v>
      </c>
      <c r="AV33" s="9">
        <f>IF(OR(Eingabe!AV43="",ISTEXT(Eingabe!AV43)=TRUE),0,Eingabe!AV$12)</f>
        <v>0</v>
      </c>
      <c r="AW33" s="9">
        <f>IF(OR(Eingabe!AW43="",ISTEXT(Eingabe!AW43)=TRUE),0,Eingabe!AW$12)</f>
        <v>0</v>
      </c>
      <c r="AX33" s="9">
        <f>IF(OR(Eingabe!AX43="",ISTEXT(Eingabe!AX43)=TRUE),0,Eingabe!AX$12)</f>
        <v>0</v>
      </c>
      <c r="AY33" s="9">
        <f>IF(OR(Eingabe!AY43="",ISTEXT(Eingabe!AY43)=TRUE),0,Eingabe!AY$12)</f>
        <v>0</v>
      </c>
      <c r="AZ33" s="9">
        <f>IF(OR(Eingabe!AZ43="",ISTEXT(Eingabe!AZ43)=TRUE),0,Eingabe!AZ$12)</f>
        <v>0</v>
      </c>
      <c r="BA33" s="9">
        <f>IF(OR(Eingabe!BA43="",ISTEXT(Eingabe!BA43)=TRUE),0,Eingabe!BA$12)</f>
        <v>0</v>
      </c>
      <c r="BB33" s="9">
        <f>IF(OR(Eingabe!BB43="",ISTEXT(Eingabe!BB43)=TRUE),0,Eingabe!BB$12)</f>
        <v>0</v>
      </c>
      <c r="BC33" s="9">
        <f>IF(OR(Eingabe!BC43="",ISTEXT(Eingabe!BC43)=TRUE),0,Eingabe!BC$12)</f>
        <v>0</v>
      </c>
      <c r="BD33" s="9">
        <f>IF(OR(Eingabe!BD43="",ISTEXT(Eingabe!BD43)=TRUE),0,Eingabe!BD$12)</f>
        <v>0</v>
      </c>
      <c r="BE33" s="9">
        <f>IF(OR(Eingabe!BE43="",ISTEXT(Eingabe!BE43)=TRUE),0,Eingabe!BE$12)</f>
        <v>0</v>
      </c>
      <c r="BF33" s="9">
        <f>IF(OR(Eingabe!BF43="",ISTEXT(Eingabe!BF43)=TRUE),0,Eingabe!BF$12)</f>
        <v>0</v>
      </c>
      <c r="BG33" s="9">
        <f>IF(OR(Eingabe!BG43="",ISTEXT(Eingabe!BG43)=TRUE),0,Eingabe!BG$12)</f>
        <v>0</v>
      </c>
      <c r="BH33" s="9">
        <f>IF(OR(Eingabe!BH43="",ISTEXT(Eingabe!BH43)=TRUE),0,Eingabe!BH$12)</f>
        <v>0</v>
      </c>
      <c r="BI33" s="9">
        <f>IF(OR(Eingabe!BI43="",ISTEXT(Eingabe!BI43)=TRUE),0,Eingabe!BI$12)</f>
        <v>0</v>
      </c>
      <c r="BJ33" s="9">
        <f>IF(OR(Eingabe!BJ43="",ISTEXT(Eingabe!BJ43)=TRUE),0,Eingabe!BJ$12)</f>
        <v>0</v>
      </c>
      <c r="BK33" s="9">
        <f>IF(OR(Eingabe!BK43="",ISTEXT(Eingabe!BK43)=TRUE),0,Eingabe!BK$12)</f>
        <v>0</v>
      </c>
      <c r="BL33" s="9">
        <f>IF(OR(Eingabe!BL43="",ISTEXT(Eingabe!BL43)=TRUE),0,Eingabe!BL$12)</f>
        <v>0</v>
      </c>
      <c r="BM33" s="9">
        <f>IF(OR(Eingabe!BM43="",ISTEXT(Eingabe!BM43)=TRUE),0,Eingabe!BM$12)</f>
        <v>0</v>
      </c>
      <c r="BN33" s="9">
        <f>IF(OR(Eingabe!BN43="",ISTEXT(Eingabe!BN43)=TRUE),0,Eingabe!BN$12)</f>
        <v>0</v>
      </c>
      <c r="BO33" s="9">
        <f>IF(OR(Eingabe!BO43="",ISTEXT(Eingabe!BO43)=TRUE),0,Eingabe!BO$12)</f>
        <v>0</v>
      </c>
      <c r="BP33" s="9">
        <f>IF(OR(Eingabe!BP43="",ISTEXT(Eingabe!BP43)=TRUE),0,Eingabe!BP$12)</f>
        <v>0</v>
      </c>
      <c r="BQ33" s="9">
        <f>IF(OR(Eingabe!BQ43="",ISTEXT(Eingabe!BQ43)=TRUE),0,Eingabe!BQ$12)</f>
        <v>0</v>
      </c>
      <c r="BR33" s="9">
        <f>IF(OR(Eingabe!BR43="",ISTEXT(Eingabe!BR43)=TRUE),0,Eingabe!BR$12)</f>
        <v>0</v>
      </c>
      <c r="BS33" s="9">
        <f>IF(OR(Eingabe!BS43="",ISTEXT(Eingabe!BS43)=TRUE),0,Eingabe!BS$12)</f>
        <v>0</v>
      </c>
      <c r="BT33" s="9">
        <f>IF(OR(Eingabe!BT43="",ISTEXT(Eingabe!BT43)=TRUE),0,Eingabe!BT$12)</f>
        <v>0</v>
      </c>
      <c r="BU33" s="9">
        <f>IF(OR(Eingabe!BU43="",ISTEXT(Eingabe!BU43)=TRUE),0,Eingabe!BU$12)</f>
        <v>0</v>
      </c>
      <c r="BV33" s="9">
        <f>IF(OR(Eingabe!BV43="",ISTEXT(Eingabe!BV43)=TRUE),0,Eingabe!BV$12)</f>
        <v>0</v>
      </c>
      <c r="BW33" s="9">
        <f>IF(OR(Eingabe!BW43="",ISTEXT(Eingabe!BW43)=TRUE),0,Eingabe!BW$12)</f>
        <v>0</v>
      </c>
      <c r="BX33" s="9">
        <f>IF(OR(Eingabe!BX43="",ISTEXT(Eingabe!BX43)=TRUE),0,Eingabe!BX$12)</f>
        <v>0</v>
      </c>
      <c r="BY33" s="9">
        <f>IF(OR(Eingabe!BY43="",ISTEXT(Eingabe!BY43)=TRUE),0,Eingabe!BY$12)</f>
        <v>0</v>
      </c>
      <c r="BZ33" s="9">
        <f>IF(OR(Eingabe!BZ43="",ISTEXT(Eingabe!BZ43)=TRUE),0,Eingabe!BZ$12)</f>
        <v>0</v>
      </c>
      <c r="CA33" s="9">
        <f>IF(OR(Eingabe!CA43="",ISTEXT(Eingabe!CA43)=TRUE),0,Eingabe!CA$12)</f>
        <v>0</v>
      </c>
      <c r="CB33" s="9">
        <f>IF(OR(Eingabe!CB43="",ISTEXT(Eingabe!CB43)=TRUE),0,Eingabe!CB$12)</f>
        <v>0</v>
      </c>
      <c r="CC33" s="9">
        <f>IF(OR(Eingabe!CC43="",ISTEXT(Eingabe!CC43)=TRUE),0,Eingabe!CC$12)</f>
        <v>0</v>
      </c>
      <c r="CD33" s="9">
        <f>IF(OR(Eingabe!CD43="",ISTEXT(Eingabe!CD43)=TRUE),0,Eingabe!CD$12)</f>
        <v>0</v>
      </c>
      <c r="CE33" s="9">
        <f>IF(OR(Eingabe!CE43="",ISTEXT(Eingabe!CE43)=TRUE),0,Eingabe!CE$12)</f>
        <v>0</v>
      </c>
      <c r="CF33" s="9">
        <f>IF(OR(Eingabe!CF43="",ISTEXT(Eingabe!CF43)=TRUE),0,Eingabe!CF$12)</f>
        <v>0</v>
      </c>
      <c r="CG33" s="9">
        <f>IF(OR(Eingabe!CG43="",ISTEXT(Eingabe!CG43)=TRUE),0,Eingabe!CG$12)</f>
        <v>0</v>
      </c>
      <c r="CH33" s="9">
        <f>IF(OR(Eingabe!CH43="",ISTEXT(Eingabe!CH43)=TRUE),0,Eingabe!CH$12)</f>
        <v>0</v>
      </c>
      <c r="CI33" s="9">
        <f>IF(OR(Eingabe!CI43="",ISTEXT(Eingabe!CI43)=TRUE),0,Eingabe!CI$12)</f>
        <v>0</v>
      </c>
      <c r="CJ33" s="9">
        <f>IF(OR(Eingabe!CJ43="",ISTEXT(Eingabe!CJ43)=TRUE),0,Eingabe!CJ$12)</f>
        <v>0</v>
      </c>
      <c r="CK33" s="9">
        <f>IF(OR(Eingabe!CK43="",ISTEXT(Eingabe!CK43)=TRUE),0,Eingabe!CK$12)</f>
        <v>0</v>
      </c>
      <c r="CL33" s="9">
        <f>IF(OR(Eingabe!CL43="",ISTEXT(Eingabe!CL43)=TRUE),0,Eingabe!CL$12)</f>
        <v>0</v>
      </c>
      <c r="CM33" s="9">
        <f>IF(OR(Eingabe!CM43="",ISTEXT(Eingabe!CM43)=TRUE),0,Eingabe!CM$12)</f>
        <v>0</v>
      </c>
      <c r="CN33" s="9">
        <f>IF(OR(Eingabe!CN43="",ISTEXT(Eingabe!CN43)=TRUE),0,Eingabe!CN$12)</f>
        <v>0</v>
      </c>
      <c r="CO33" s="9">
        <f>IF(OR(Eingabe!CO43="",ISTEXT(Eingabe!CO43)=TRUE),0,Eingabe!CO$12)</f>
        <v>0</v>
      </c>
      <c r="CP33" s="9">
        <f>IF(OR(Eingabe!CP43="",ISTEXT(Eingabe!CP43)=TRUE),0,Eingabe!CP$12)</f>
        <v>0</v>
      </c>
      <c r="CQ33" s="9">
        <f>IF(OR(Eingabe!CQ43="",ISTEXT(Eingabe!CQ43)=TRUE),0,Eingabe!CQ$12)</f>
        <v>0</v>
      </c>
      <c r="CR33" s="9">
        <f>IF(OR(Eingabe!CR43="",ISTEXT(Eingabe!CR43)=TRUE),0,Eingabe!CR$12)</f>
        <v>0</v>
      </c>
      <c r="CS33" s="9">
        <f>IF(OR(Eingabe!CS43="",ISTEXT(Eingabe!CS43)=TRUE),0,Eingabe!CS$12)</f>
        <v>0</v>
      </c>
      <c r="CT33" s="9">
        <f>IF(OR(Eingabe!CT43="",ISTEXT(Eingabe!CT43)=TRUE),0,Eingabe!CT$12)</f>
        <v>0</v>
      </c>
      <c r="CU33" s="9">
        <f>IF(OR(Eingabe!CU43="",ISTEXT(Eingabe!CU43)=TRUE),0,Eingabe!CU$12)</f>
        <v>0</v>
      </c>
      <c r="CV33" s="9">
        <f>IF(OR(Eingabe!CV43="",ISTEXT(Eingabe!CV43)=TRUE),0,Eingabe!CV$12)</f>
        <v>0</v>
      </c>
      <c r="CW33" s="9">
        <f>IF(OR(Eingabe!CW43="",ISTEXT(Eingabe!CW43)=TRUE),0,Eingabe!CW$12)</f>
        <v>0</v>
      </c>
      <c r="CX33" s="9">
        <f>IF(OR(Eingabe!CX43="",ISTEXT(Eingabe!CX43)=TRUE),0,Eingabe!CX$12)</f>
        <v>0</v>
      </c>
      <c r="CY33" s="9">
        <f>IF(OR(Eingabe!CY43="",ISTEXT(Eingabe!CY43)=TRUE),0,Eingabe!CY$12)</f>
        <v>0</v>
      </c>
      <c r="CZ33" s="9">
        <f>IF(OR(Eingabe!CZ43="",ISTEXT(Eingabe!CZ43)=TRUE),0,Eingabe!CZ$12)</f>
        <v>0</v>
      </c>
      <c r="DA33" s="9">
        <f>IF(OR(Eingabe!DA43="",ISTEXT(Eingabe!DA43)=TRUE),0,Eingabe!DA$12)</f>
        <v>0</v>
      </c>
      <c r="DB33" s="9">
        <f>IF(OR(Eingabe!DB43="",ISTEXT(Eingabe!DB43)=TRUE),0,Eingabe!DB$12)</f>
        <v>0</v>
      </c>
      <c r="DC33" s="9">
        <f>IF(OR(Eingabe!DC43="",ISTEXT(Eingabe!DC43)=TRUE),0,Eingabe!DC$12)</f>
        <v>0</v>
      </c>
      <c r="DD33" s="9">
        <f>IF(OR(Eingabe!DD43="",ISTEXT(Eingabe!DD43)=TRUE),0,Eingabe!DD$12)</f>
        <v>0</v>
      </c>
      <c r="DE33" s="9">
        <f>IF(OR(Eingabe!DE43="",ISTEXT(Eingabe!DE43)=TRUE),0,Eingabe!DE$12)</f>
        <v>0</v>
      </c>
      <c r="DF33" s="9">
        <f>IF(OR(Eingabe!DF43="",ISTEXT(Eingabe!DF43)=TRUE),0,Eingabe!DF$12)</f>
        <v>0</v>
      </c>
      <c r="DG33" s="9">
        <f>IF(OR(Eingabe!DG43="",ISTEXT(Eingabe!DG43)=TRUE),0,Eingabe!DG$12)</f>
        <v>0</v>
      </c>
      <c r="DH33" s="9">
        <f>IF(OR(Eingabe!DH43="",ISTEXT(Eingabe!DH43)=TRUE),0,Eingabe!DH$12)</f>
        <v>0</v>
      </c>
      <c r="DI33" s="9">
        <f>IF(OR(Eingabe!DI43="",ISTEXT(Eingabe!DI43)=TRUE),0,Eingabe!DI$12)</f>
        <v>0</v>
      </c>
      <c r="DJ33" s="9">
        <f>IF(OR(Eingabe!DJ43="",ISTEXT(Eingabe!DJ43)=TRUE),0,Eingabe!DJ$12)</f>
        <v>0</v>
      </c>
      <c r="DK33" s="9">
        <f>IF(OR(Eingabe!DK43="",ISTEXT(Eingabe!DK43)=TRUE),0,Eingabe!DK$12)</f>
        <v>0</v>
      </c>
      <c r="DL33" s="9">
        <f>IF(OR(Eingabe!DL43="",ISTEXT(Eingabe!DL43)=TRUE),0,Eingabe!DL$12)</f>
        <v>0</v>
      </c>
      <c r="DM33" s="9">
        <f>IF(OR(Eingabe!DM43="",ISTEXT(Eingabe!DM43)=TRUE),0,Eingabe!DM$12)</f>
        <v>0</v>
      </c>
      <c r="DN33" s="9">
        <f>IF(OR(Eingabe!DN43="",ISTEXT(Eingabe!DN43)=TRUE),0,Eingabe!DN$12)</f>
        <v>0</v>
      </c>
      <c r="DO33" s="9">
        <f>IF(OR(Eingabe!DO43="",ISTEXT(Eingabe!DO43)=TRUE),0,Eingabe!DO$12)</f>
        <v>0</v>
      </c>
      <c r="DP33" s="9">
        <f>IF(OR(Eingabe!DP43="",ISTEXT(Eingabe!DP43)=TRUE),0,Eingabe!DP$12)</f>
        <v>0</v>
      </c>
      <c r="DQ33" s="9">
        <f>IF(OR(Eingabe!DQ43="",ISTEXT(Eingabe!DQ43)=TRUE),0,Eingabe!DQ$12)</f>
        <v>0</v>
      </c>
      <c r="DR33" s="9">
        <f>IF(OR(Eingabe!DR43="",ISTEXT(Eingabe!DR43)=TRUE),0,Eingabe!DR$12)</f>
        <v>0</v>
      </c>
      <c r="DS33" s="9">
        <f>IF(OR(Eingabe!DS43="",ISTEXT(Eingabe!DS43)=TRUE),0,Eingabe!DS$12)</f>
        <v>0</v>
      </c>
      <c r="DT33" s="9">
        <f>IF(OR(Eingabe!DT43="",ISTEXT(Eingabe!DT43)=TRUE),0,Eingabe!DT$12)</f>
        <v>0</v>
      </c>
      <c r="DU33" s="9">
        <f>IF(OR(Eingabe!DU43="",ISTEXT(Eingabe!DU43)=TRUE),0,Eingabe!DU$12)</f>
        <v>0</v>
      </c>
      <c r="DV33" s="9">
        <f>IF(OR(Eingabe!DV43="",ISTEXT(Eingabe!DV43)=TRUE),0,Eingabe!DV$12)</f>
        <v>0</v>
      </c>
      <c r="DW33" s="9">
        <f>IF(OR(Eingabe!DW43="",ISTEXT(Eingabe!DW43)=TRUE),0,Eingabe!DW$12)</f>
        <v>0</v>
      </c>
      <c r="DX33" s="9">
        <f>IF(OR(Eingabe!DX43="",ISTEXT(Eingabe!DX43)=TRUE),0,Eingabe!DX$12)</f>
        <v>0</v>
      </c>
      <c r="DY33" s="9">
        <f>IF(OR(Eingabe!DY43="",ISTEXT(Eingabe!DY43)=TRUE),0,Eingabe!DY$12)</f>
        <v>0</v>
      </c>
      <c r="DZ33" s="9">
        <f>IF(OR(Eingabe!DZ43="",ISTEXT(Eingabe!DZ43)=TRUE),0,Eingabe!DZ$12)</f>
        <v>0</v>
      </c>
      <c r="EA33" s="9">
        <f>IF(OR(Eingabe!EA43="",ISTEXT(Eingabe!EA43)=TRUE),0,Eingabe!EA$12)</f>
        <v>0</v>
      </c>
      <c r="EB33" s="9">
        <f>IF(OR(Eingabe!EB43="",ISTEXT(Eingabe!EB43)=TRUE),0,Eingabe!EB$12)</f>
        <v>0</v>
      </c>
      <c r="EC33" s="9">
        <f>IF(OR(Eingabe!EC43="",ISTEXT(Eingabe!EC43)=TRUE),0,Eingabe!EC$12)</f>
        <v>0</v>
      </c>
      <c r="ED33" s="9">
        <f>IF(OR(Eingabe!ED43="",ISTEXT(Eingabe!ED43)=TRUE),0,Eingabe!ED$12)</f>
        <v>0</v>
      </c>
      <c r="EE33" s="9">
        <f>IF(OR(Eingabe!EE43="",ISTEXT(Eingabe!EE43)=TRUE),0,Eingabe!EE$12)</f>
        <v>0</v>
      </c>
      <c r="EF33" s="9">
        <f>IF(OR(Eingabe!EF43="",ISTEXT(Eingabe!EF43)=TRUE),0,Eingabe!EF$12)</f>
        <v>0</v>
      </c>
      <c r="EG33" s="9">
        <f>IF(OR(Eingabe!EG43="",ISTEXT(Eingabe!EG43)=TRUE),0,Eingabe!EG$12)</f>
        <v>0</v>
      </c>
      <c r="EH33" s="9">
        <f>IF(OR(Eingabe!EH43="",ISTEXT(Eingabe!EH43)=TRUE),0,Eingabe!EH$12)</f>
        <v>0</v>
      </c>
      <c r="EI33" s="9">
        <f>IF(OR(Eingabe!EI43="",ISTEXT(Eingabe!EI43)=TRUE),0,Eingabe!EI$12)</f>
        <v>0</v>
      </c>
      <c r="EJ33" s="9">
        <f>IF(OR(Eingabe!EJ43="",ISTEXT(Eingabe!EJ43)=TRUE),0,Eingabe!EJ$12)</f>
        <v>0</v>
      </c>
      <c r="EK33" s="9">
        <f>IF(OR(Eingabe!EK43="",ISTEXT(Eingabe!EK43)=TRUE),0,Eingabe!EK$12)</f>
        <v>0</v>
      </c>
      <c r="EL33" s="9">
        <f>IF(OR(Eingabe!EL43="",ISTEXT(Eingabe!EL43)=TRUE),0,Eingabe!EL$12)</f>
        <v>0</v>
      </c>
      <c r="EM33" s="9">
        <f>IF(OR(Eingabe!EM43="",ISTEXT(Eingabe!EM43)=TRUE),0,Eingabe!EM$12)</f>
        <v>0</v>
      </c>
      <c r="EN33" s="9">
        <f>IF(OR(Eingabe!EN43="",ISTEXT(Eingabe!EN43)=TRUE),0,Eingabe!EN$12)</f>
        <v>0</v>
      </c>
      <c r="EO33" s="9">
        <f>IF(OR(Eingabe!EO43="",ISTEXT(Eingabe!EO43)=TRUE),0,Eingabe!EO$12)</f>
        <v>0</v>
      </c>
      <c r="EP33" s="9">
        <f>IF(OR(Eingabe!EP43="",ISTEXT(Eingabe!EP43)=TRUE),0,Eingabe!EP$12)</f>
        <v>0</v>
      </c>
      <c r="EQ33" s="9">
        <f>IF(OR(Eingabe!EQ43="",ISTEXT(Eingabe!EQ43)=TRUE),0,Eingabe!EQ$12)</f>
        <v>0</v>
      </c>
      <c r="ER33" s="9">
        <f>IF(OR(Eingabe!ER43="",ISTEXT(Eingabe!ER43)=TRUE),0,Eingabe!ER$12)</f>
        <v>0</v>
      </c>
      <c r="ES33" s="9">
        <f>IF(OR(Eingabe!ES43="",ISTEXT(Eingabe!ES43)=TRUE),0,Eingabe!ES$12)</f>
        <v>0</v>
      </c>
      <c r="ET33" s="9">
        <f>IF(OR(Eingabe!ET43="",ISTEXT(Eingabe!ET43)=TRUE),0,Eingabe!ET$12)</f>
        <v>0</v>
      </c>
      <c r="EU33" s="9">
        <f>IF(OR(Eingabe!EU43="",ISTEXT(Eingabe!EU43)=TRUE),0,Eingabe!EU$12)</f>
        <v>0</v>
      </c>
      <c r="EV33" s="9">
        <f>IF(OR(Eingabe!EV43="",ISTEXT(Eingabe!EV43)=TRUE),0,Eingabe!EV$12)</f>
        <v>0</v>
      </c>
      <c r="EW33" s="9">
        <f>IF(OR(Eingabe!EW43="",ISTEXT(Eingabe!EW43)=TRUE),0,Eingabe!EW$12)</f>
        <v>0</v>
      </c>
      <c r="EX33" s="9">
        <f>IF(OR(Eingabe!EX43="",ISTEXT(Eingabe!EX43)=TRUE),0,Eingabe!EX$12)</f>
        <v>0</v>
      </c>
      <c r="EY33" s="9">
        <f>IF(OR(Eingabe!EY43="",ISTEXT(Eingabe!EY43)=TRUE),0,Eingabe!EY$12)</f>
        <v>0</v>
      </c>
      <c r="EZ33" s="9">
        <f>IF(OR(Eingabe!EZ43="",ISTEXT(Eingabe!EZ43)=TRUE),0,Eingabe!EZ$12)</f>
        <v>0</v>
      </c>
    </row>
  </sheetData>
  <sheetProtection sheet="1" objects="1" scenarios="1" formatCells="0" formatColumns="0" formatRows="0"/>
  <pageMargins left="0.7" right="0.7" top="0.78740157499999996" bottom="0.78740157499999996" header="0.3" footer="0.3"/>
  <pageSetup paperSize="9" orientation="portrait" horizontalDpi="0" verticalDpi="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2:EZ33"/>
  <sheetViews>
    <sheetView zoomScaleNormal="100" workbookViewId="0">
      <selection activeCell="C36" sqref="C36"/>
    </sheetView>
  </sheetViews>
  <sheetFormatPr baseColWidth="10" defaultColWidth="11.42578125" defaultRowHeight="15" x14ac:dyDescent="0.25"/>
  <cols>
    <col min="1" max="1" width="1.5703125" customWidth="1"/>
    <col min="2" max="2" width="12.85546875" bestFit="1" customWidth="1"/>
    <col min="3" max="3" width="7.5703125" bestFit="1" customWidth="1"/>
    <col min="4" max="4" width="6.42578125" bestFit="1" customWidth="1"/>
    <col min="5" max="7" width="3.5703125" bestFit="1" customWidth="1"/>
    <col min="8" max="9" width="4.42578125" bestFit="1" customWidth="1"/>
    <col min="10" max="10" width="3.5703125" bestFit="1" customWidth="1"/>
    <col min="11" max="11" width="4.42578125" bestFit="1" customWidth="1"/>
    <col min="12" max="27" width="5.42578125" bestFit="1" customWidth="1"/>
    <col min="28" max="28" width="3.5703125" bestFit="1" customWidth="1"/>
    <col min="29" max="29" width="7.42578125" bestFit="1" customWidth="1"/>
    <col min="30" max="92" width="3.5703125" bestFit="1" customWidth="1"/>
    <col min="93" max="144" width="3.5703125" customWidth="1"/>
    <col min="145" max="156" width="3.5703125" bestFit="1" customWidth="1"/>
    <col min="157" max="170" width="5" customWidth="1"/>
  </cols>
  <sheetData>
    <row r="2" spans="2:156" ht="15.75" thickBot="1" x14ac:dyDescent="0.3"/>
    <row r="3" spans="2:156" s="1" customFormat="1" ht="50.25" thickBot="1" x14ac:dyDescent="0.3">
      <c r="B3" s="8" t="str">
        <f>Eingabe!B1</f>
        <v>8g</v>
      </c>
      <c r="D3" s="33" t="str">
        <f>Eingabe!D1</f>
        <v>1.SA</v>
      </c>
      <c r="E3" s="33" t="str">
        <f>Eingabe!E1</f>
        <v>2.SA</v>
      </c>
      <c r="F3" s="33" t="str">
        <f>Eingabe!F1</f>
        <v>3.SA</v>
      </c>
      <c r="G3" s="33" t="str">
        <f>Eingabe!G1</f>
        <v>4.SA</v>
      </c>
      <c r="H3" s="33" t="str">
        <f>Eingabe!H1</f>
        <v>Prüfung 1</v>
      </c>
      <c r="I3" s="33" t="str">
        <f>Eingabe!I1</f>
        <v>Prüfung 2</v>
      </c>
      <c r="J3" s="33" t="str">
        <f>Eingabe!J1</f>
        <v>Prüfung 3</v>
      </c>
      <c r="K3" s="33" t="str">
        <f>Eingabe!K1</f>
        <v>Prüfung 4</v>
      </c>
      <c r="L3" s="33">
        <f>Eingabe!L1</f>
        <v>0</v>
      </c>
      <c r="M3" s="33">
        <f>Eingabe!M1</f>
        <v>0</v>
      </c>
      <c r="N3" s="33">
        <f>Eingabe!N1</f>
        <v>0</v>
      </c>
      <c r="O3" s="33">
        <f>Eingabe!O1</f>
        <v>0</v>
      </c>
      <c r="P3" s="33">
        <f>Eingabe!P1</f>
        <v>0</v>
      </c>
      <c r="Q3" s="33">
        <f>Eingabe!Q1</f>
        <v>0</v>
      </c>
      <c r="R3" s="33">
        <f>Eingabe!R1</f>
        <v>0</v>
      </c>
      <c r="S3" s="33">
        <f>Eingabe!S1</f>
        <v>0</v>
      </c>
      <c r="T3" s="33">
        <f>Eingabe!T1</f>
        <v>0</v>
      </c>
      <c r="U3" s="33">
        <f>Eingabe!U1</f>
        <v>0</v>
      </c>
      <c r="V3" s="33">
        <f>Eingabe!V1</f>
        <v>0</v>
      </c>
      <c r="W3" s="33">
        <f>Eingabe!W1</f>
        <v>0</v>
      </c>
      <c r="X3" s="33">
        <f>Eingabe!X1</f>
        <v>0</v>
      </c>
      <c r="Y3" s="33">
        <f>Eingabe!Y1</f>
        <v>0</v>
      </c>
      <c r="Z3" s="33">
        <f>Eingabe!Z1</f>
        <v>0</v>
      </c>
      <c r="AA3" s="33">
        <f>Eingabe!AA1</f>
        <v>0</v>
      </c>
      <c r="AB3" s="33">
        <f>Eingabe!AB1</f>
        <v>0</v>
      </c>
      <c r="AC3" s="33">
        <f>Eingabe!AC1</f>
        <v>0</v>
      </c>
      <c r="AD3" s="33">
        <f>Eingabe!AD1</f>
        <v>0</v>
      </c>
      <c r="AE3" s="33">
        <f>Eingabe!AE1</f>
        <v>0</v>
      </c>
      <c r="AF3" s="33">
        <f>Eingabe!AF1</f>
        <v>0</v>
      </c>
      <c r="AG3" s="33">
        <f>Eingabe!AG1</f>
        <v>0</v>
      </c>
      <c r="AH3" s="33">
        <f>Eingabe!AH1</f>
        <v>0</v>
      </c>
      <c r="AI3" s="33">
        <f>Eingabe!AI1</f>
        <v>0</v>
      </c>
      <c r="AJ3" s="33">
        <f>Eingabe!AJ1</f>
        <v>0</v>
      </c>
      <c r="AK3" s="33">
        <f>Eingabe!AK1</f>
        <v>0</v>
      </c>
      <c r="AL3" s="33">
        <f>Eingabe!AL1</f>
        <v>0</v>
      </c>
      <c r="AM3" s="33">
        <f>Eingabe!AM1</f>
        <v>0</v>
      </c>
      <c r="AN3" s="33">
        <f>Eingabe!AN1</f>
        <v>0</v>
      </c>
      <c r="AO3" s="33">
        <f>Eingabe!BX1</f>
        <v>0</v>
      </c>
      <c r="AP3" s="33">
        <f>Eingabe!BY1</f>
        <v>0</v>
      </c>
      <c r="AQ3" s="33">
        <f>Eingabe!BZ1</f>
        <v>0</v>
      </c>
      <c r="AR3" s="33">
        <f>Eingabe!CA1</f>
        <v>0</v>
      </c>
      <c r="AS3" s="33">
        <f>Eingabe!CB1</f>
        <v>0</v>
      </c>
      <c r="AT3" s="33">
        <f>Eingabe!CC1</f>
        <v>0</v>
      </c>
      <c r="AU3" s="33">
        <f>Eingabe!CD1</f>
        <v>0</v>
      </c>
      <c r="AV3" s="33">
        <f>Eingabe!CE1</f>
        <v>0</v>
      </c>
      <c r="AW3" s="33">
        <f>Eingabe!CF1</f>
        <v>0</v>
      </c>
      <c r="AX3" s="33">
        <f>Eingabe!CG1</f>
        <v>0</v>
      </c>
      <c r="AY3" s="33">
        <f>Eingabe!CH1</f>
        <v>0</v>
      </c>
      <c r="AZ3" s="33">
        <f>Eingabe!CI1</f>
        <v>0</v>
      </c>
      <c r="BA3" s="33">
        <f>Eingabe!CJ1</f>
        <v>0</v>
      </c>
      <c r="BB3" s="33">
        <f>Eingabe!CK1</f>
        <v>0</v>
      </c>
      <c r="BC3" s="33">
        <f>Eingabe!CL1</f>
        <v>0</v>
      </c>
      <c r="BD3" s="33">
        <f>Eingabe!CM1</f>
        <v>0</v>
      </c>
      <c r="BE3" s="33">
        <f>Eingabe!CN1</f>
        <v>0</v>
      </c>
      <c r="BF3" s="33">
        <f>Eingabe!CO1</f>
        <v>0</v>
      </c>
      <c r="BG3" s="33">
        <f>Eingabe!CP1</f>
        <v>0</v>
      </c>
      <c r="BH3" s="33">
        <f>Eingabe!CQ1</f>
        <v>0</v>
      </c>
      <c r="BI3" s="33">
        <f>Eingabe!CR1</f>
        <v>0</v>
      </c>
      <c r="BJ3" s="33">
        <f>Eingabe!CS1</f>
        <v>0</v>
      </c>
      <c r="BK3" s="33">
        <f>Eingabe!CT1</f>
        <v>0</v>
      </c>
      <c r="BL3" s="33">
        <f>Eingabe!CU1</f>
        <v>0</v>
      </c>
      <c r="BM3" s="33">
        <f>Eingabe!CV1</f>
        <v>0</v>
      </c>
      <c r="BN3" s="33">
        <f>Eingabe!CW1</f>
        <v>0</v>
      </c>
      <c r="BO3" s="33">
        <f>Eingabe!CX1</f>
        <v>0</v>
      </c>
      <c r="BP3" s="33">
        <f>Eingabe!CY1</f>
        <v>0</v>
      </c>
      <c r="BQ3" s="33">
        <f>Eingabe!CZ1</f>
        <v>0</v>
      </c>
      <c r="BR3" s="33">
        <f>Eingabe!DA1</f>
        <v>0</v>
      </c>
      <c r="BS3" s="33">
        <f>Eingabe!DB1</f>
        <v>0</v>
      </c>
      <c r="BT3" s="33">
        <f>Eingabe!DC1</f>
        <v>0</v>
      </c>
      <c r="BU3" s="33">
        <f>Eingabe!DD1</f>
        <v>0</v>
      </c>
      <c r="BV3" s="33">
        <f>Eingabe!DE1</f>
        <v>0</v>
      </c>
      <c r="BW3" s="33">
        <f>Eingabe!DF1</f>
        <v>0</v>
      </c>
      <c r="BX3" s="33">
        <f>Eingabe!DG1</f>
        <v>0</v>
      </c>
      <c r="BY3" s="33">
        <f>Eingabe!DH1</f>
        <v>0</v>
      </c>
      <c r="BZ3" s="33">
        <f>Eingabe!DI1</f>
        <v>0</v>
      </c>
      <c r="CA3" s="33">
        <f>Eingabe!DJ1</f>
        <v>0</v>
      </c>
      <c r="CB3" s="33">
        <f>Eingabe!DK1</f>
        <v>0</v>
      </c>
      <c r="CC3" s="33">
        <f>Eingabe!DL1</f>
        <v>0</v>
      </c>
      <c r="CD3" s="33">
        <f>Eingabe!DM1</f>
        <v>0</v>
      </c>
      <c r="CE3" s="33">
        <f>Eingabe!DN1</f>
        <v>0</v>
      </c>
      <c r="CF3" s="33">
        <f>Eingabe!DO1</f>
        <v>0</v>
      </c>
      <c r="CG3" s="33">
        <f>Eingabe!DP1</f>
        <v>0</v>
      </c>
      <c r="CH3" s="33">
        <f>Eingabe!DQ1</f>
        <v>0</v>
      </c>
      <c r="CI3" s="33">
        <f>Eingabe!DR1</f>
        <v>0</v>
      </c>
      <c r="CJ3" s="33">
        <f>Eingabe!DS1</f>
        <v>0</v>
      </c>
      <c r="CK3" s="33">
        <f>Eingabe!DT1</f>
        <v>0</v>
      </c>
      <c r="CL3" s="33">
        <f>Eingabe!DU1</f>
        <v>0</v>
      </c>
      <c r="CM3" s="33">
        <f>Eingabe!DV1</f>
        <v>0</v>
      </c>
      <c r="CN3" s="33">
        <f>Eingabe!DW1</f>
        <v>0</v>
      </c>
      <c r="CO3" s="33">
        <f>Eingabe!DX1</f>
        <v>0</v>
      </c>
      <c r="CP3" s="33">
        <f>Eingabe!DY1</f>
        <v>0</v>
      </c>
      <c r="CQ3" s="33">
        <f>Eingabe!DZ1</f>
        <v>0</v>
      </c>
      <c r="CR3" s="33">
        <f>Eingabe!EA1</f>
        <v>0</v>
      </c>
      <c r="CS3" s="33">
        <f>Eingabe!EB1</f>
        <v>0</v>
      </c>
      <c r="CT3" s="33">
        <f>Eingabe!EC1</f>
        <v>0</v>
      </c>
      <c r="CU3" s="33">
        <f>Eingabe!ED1</f>
        <v>0</v>
      </c>
      <c r="CV3" s="33">
        <f>Eingabe!EE1</f>
        <v>0</v>
      </c>
      <c r="CW3" s="33">
        <f>Eingabe!EF1</f>
        <v>0</v>
      </c>
      <c r="CX3" s="33">
        <f>Eingabe!EG1</f>
        <v>0</v>
      </c>
      <c r="CY3" s="33">
        <f>Eingabe!EH1</f>
        <v>0</v>
      </c>
      <c r="CZ3" s="33">
        <f>Eingabe!EI1</f>
        <v>0</v>
      </c>
      <c r="DA3" s="33">
        <f>Eingabe!EJ1</f>
        <v>0</v>
      </c>
      <c r="DB3" s="33">
        <f>Eingabe!EK1</f>
        <v>0</v>
      </c>
      <c r="DC3" s="33">
        <f>Eingabe!EL1</f>
        <v>0</v>
      </c>
      <c r="DD3" s="33">
        <f>Eingabe!EM1</f>
        <v>0</v>
      </c>
      <c r="DE3" s="33">
        <f>Eingabe!EN1</f>
        <v>0</v>
      </c>
      <c r="DF3" s="33">
        <f>Eingabe!EO1</f>
        <v>0</v>
      </c>
      <c r="DG3" s="33">
        <f>Eingabe!EP1</f>
        <v>0</v>
      </c>
      <c r="DH3" s="33">
        <f>Eingabe!EQ1</f>
        <v>0</v>
      </c>
      <c r="DI3" s="33">
        <f>Eingabe!ER1</f>
        <v>0</v>
      </c>
      <c r="DJ3" s="33">
        <f>Eingabe!ES1</f>
        <v>0</v>
      </c>
      <c r="DK3" s="33">
        <f>Eingabe!ET1</f>
        <v>0</v>
      </c>
      <c r="DL3" s="33">
        <f>Eingabe!EU1</f>
        <v>0</v>
      </c>
      <c r="DM3" s="33">
        <f>Eingabe!EV1</f>
        <v>0</v>
      </c>
      <c r="DN3" s="33">
        <f>Eingabe!EW1</f>
        <v>0</v>
      </c>
      <c r="DO3" s="33">
        <f>Eingabe!EX1</f>
        <v>0</v>
      </c>
      <c r="DP3" s="33">
        <f>Eingabe!EY1</f>
        <v>0</v>
      </c>
      <c r="DQ3" s="33">
        <f>Eingabe!EZ1</f>
        <v>0</v>
      </c>
      <c r="DR3" s="33">
        <f>Eingabe!FA1</f>
        <v>0</v>
      </c>
      <c r="DS3" s="33">
        <f>Eingabe!FB1</f>
        <v>0</v>
      </c>
      <c r="DT3" s="33">
        <f>Eingabe!FC1</f>
        <v>0</v>
      </c>
      <c r="DU3" s="33">
        <f>Eingabe!FD1</f>
        <v>0</v>
      </c>
      <c r="DV3" s="33">
        <f>Eingabe!FE1</f>
        <v>0</v>
      </c>
      <c r="DW3" s="33">
        <f>Eingabe!FF1</f>
        <v>0</v>
      </c>
      <c r="DX3" s="33">
        <f>Eingabe!FG1</f>
        <v>0</v>
      </c>
      <c r="DY3" s="33">
        <f>Eingabe!FH1</f>
        <v>0</v>
      </c>
      <c r="DZ3" s="33">
        <f>Eingabe!FI1</f>
        <v>0</v>
      </c>
      <c r="EA3" s="33">
        <f>Eingabe!FJ1</f>
        <v>0</v>
      </c>
      <c r="EB3" s="33">
        <f>Eingabe!FK1</f>
        <v>0</v>
      </c>
      <c r="EC3" s="33">
        <f>Eingabe!FL1</f>
        <v>0</v>
      </c>
      <c r="ED3" s="33">
        <f>Eingabe!FM1</f>
        <v>0</v>
      </c>
      <c r="EE3" s="33">
        <f>Eingabe!FN1</f>
        <v>0</v>
      </c>
      <c r="EF3" s="33">
        <f>Eingabe!FO1</f>
        <v>0</v>
      </c>
      <c r="EG3" s="33">
        <f>Eingabe!FP1</f>
        <v>0</v>
      </c>
      <c r="EH3" s="33">
        <f>Eingabe!FQ1</f>
        <v>0</v>
      </c>
      <c r="EI3" s="33">
        <f>Eingabe!FR1</f>
        <v>0</v>
      </c>
      <c r="EJ3" s="33">
        <f>Eingabe!FS1</f>
        <v>0</v>
      </c>
      <c r="EK3" s="33">
        <f>Eingabe!FT1</f>
        <v>0</v>
      </c>
      <c r="EL3" s="33">
        <f>Eingabe!FU1</f>
        <v>0</v>
      </c>
      <c r="EM3" s="33">
        <f>Eingabe!FV1</f>
        <v>0</v>
      </c>
      <c r="EN3" s="33">
        <f>Eingabe!FW1</f>
        <v>0</v>
      </c>
      <c r="EO3" s="33">
        <f>Eingabe!FX1</f>
        <v>0</v>
      </c>
      <c r="EP3" s="33">
        <f>Eingabe!FY1</f>
        <v>0</v>
      </c>
      <c r="EQ3" s="33">
        <f>Eingabe!FZ1</f>
        <v>0</v>
      </c>
      <c r="ER3" s="33">
        <f>Eingabe!EA1</f>
        <v>0</v>
      </c>
      <c r="ES3" s="33">
        <f>Eingabe!EB1</f>
        <v>0</v>
      </c>
      <c r="ET3" s="33">
        <f>Eingabe!EC1</f>
        <v>0</v>
      </c>
      <c r="EU3" s="33">
        <f>Eingabe!ES1</f>
        <v>0</v>
      </c>
      <c r="EV3" s="33">
        <f>Eingabe!ET1</f>
        <v>0</v>
      </c>
      <c r="EW3" s="33">
        <f>Eingabe!EW1</f>
        <v>0</v>
      </c>
      <c r="EX3" s="33">
        <f>Eingabe!EX1</f>
        <v>0</v>
      </c>
      <c r="EY3" s="33">
        <f>Eingabe!EY1</f>
        <v>0</v>
      </c>
      <c r="EZ3" s="33">
        <f>Eingabe!EZ1</f>
        <v>0</v>
      </c>
    </row>
    <row r="4" spans="2:156" ht="15.75" thickBot="1" x14ac:dyDescent="0.3">
      <c r="B4" s="7" t="str">
        <f>Eingabe!B14</f>
        <v>BATES</v>
      </c>
      <c r="C4" s="7" t="str">
        <f>Eingabe!C14</f>
        <v>Norman</v>
      </c>
      <c r="D4" s="10">
        <f ca="1">IF(Eingabe!D14="",0,Eingabe!D14/Eingabe!D$13)</f>
        <v>0</v>
      </c>
      <c r="E4" s="10">
        <f ca="1">IF(Eingabe!E14="",0,Eingabe!E14/Eingabe!E$13)</f>
        <v>0</v>
      </c>
      <c r="F4" s="10">
        <f ca="1">IF(Eingabe!F14="",0,Eingabe!F14/Eingabe!F$13)</f>
        <v>0</v>
      </c>
      <c r="G4" s="10">
        <f ca="1">IF(Eingabe!G14="",0,Eingabe!G14/Eingabe!G$13)</f>
        <v>0</v>
      </c>
      <c r="H4" s="10">
        <f>IF(OR(Eingabe!H14="",ISTEXT(Eingabe!H14)=TRUE),0,Eingabe!H14/Eingabe!H$13)</f>
        <v>0</v>
      </c>
      <c r="I4" s="10">
        <f>IF(OR(Eingabe!I14="",ISTEXT(Eingabe!I14)=TRUE),0,Eingabe!I14/Eingabe!I$13)</f>
        <v>0</v>
      </c>
      <c r="J4" s="10">
        <f>IF(OR(Eingabe!J14="",ISTEXT(Eingabe!J14)=TRUE),0,Eingabe!J14/Eingabe!J$13)</f>
        <v>0</v>
      </c>
      <c r="K4" s="10">
        <f>IF(OR(Eingabe!K14="",ISTEXT(Eingabe!K14)=TRUE),0,Eingabe!K14/Eingabe!K$13)</f>
        <v>0</v>
      </c>
      <c r="L4" s="10">
        <f>IF(OR(Eingabe!L14="",ISTEXT(Eingabe!L14)=TRUE),0,Eingabe!L14/Eingabe!L$13)</f>
        <v>0</v>
      </c>
      <c r="M4" s="10">
        <f>IF(OR(Eingabe!M14="",ISTEXT(Eingabe!M14)=TRUE),0,Eingabe!M14/Eingabe!M$13)</f>
        <v>0</v>
      </c>
      <c r="N4" s="10">
        <f>IF(OR(Eingabe!N14="",ISTEXT(Eingabe!N14)=TRUE),0,Eingabe!N14/Eingabe!N$13)</f>
        <v>0</v>
      </c>
      <c r="O4" s="10">
        <f>IF(OR(Eingabe!O14="",ISTEXT(Eingabe!O14)=TRUE),0,Eingabe!O14/Eingabe!O$13)</f>
        <v>0</v>
      </c>
      <c r="P4" s="10">
        <f>IF(OR(Eingabe!P14="",ISTEXT(Eingabe!P14)=TRUE),0,Eingabe!P14/Eingabe!P$13)</f>
        <v>0</v>
      </c>
      <c r="Q4" s="10">
        <f>IF(OR(Eingabe!Q14="",ISTEXT(Eingabe!Q14)=TRUE),0,Eingabe!Q14/Eingabe!Q$13)</f>
        <v>0</v>
      </c>
      <c r="R4" s="10">
        <f>IF(OR(Eingabe!R14="",ISTEXT(Eingabe!R14)=TRUE),0,Eingabe!R14/Eingabe!R$13)</f>
        <v>0</v>
      </c>
      <c r="S4" s="10">
        <f>IF(OR(Eingabe!S14="",ISTEXT(Eingabe!S14)=TRUE),0,Eingabe!S14/Eingabe!S$13)</f>
        <v>0</v>
      </c>
      <c r="T4" s="10">
        <f>IF(OR(Eingabe!T14="",ISTEXT(Eingabe!T14)=TRUE),0,Eingabe!T14/Eingabe!T$13)</f>
        <v>0</v>
      </c>
      <c r="U4" s="10">
        <f>IF(OR(Eingabe!U14="",ISTEXT(Eingabe!U14)=TRUE),0,Eingabe!U14/Eingabe!U$13)</f>
        <v>0</v>
      </c>
      <c r="V4" s="10">
        <f>IF(OR(Eingabe!V14="",ISTEXT(Eingabe!V14)=TRUE),0,Eingabe!V14/Eingabe!V$13)</f>
        <v>0</v>
      </c>
      <c r="W4" s="10">
        <f>IF(OR(Eingabe!W14="",ISTEXT(Eingabe!W14)=TRUE),0,Eingabe!W14/Eingabe!W$13)</f>
        <v>0</v>
      </c>
      <c r="X4" s="10">
        <f>IF(OR(Eingabe!X14="",ISTEXT(Eingabe!X14)=TRUE),0,Eingabe!X14/Eingabe!X$13)</f>
        <v>0</v>
      </c>
      <c r="Y4" s="10">
        <f>IF(OR(Eingabe!Y14="",ISTEXT(Eingabe!Y14)=TRUE),0,Eingabe!Y14/Eingabe!Y$13)</f>
        <v>0</v>
      </c>
      <c r="Z4" s="10">
        <f>IF(OR(Eingabe!Z14="",ISTEXT(Eingabe!Z14)=TRUE),0,Eingabe!Z14/Eingabe!Z$13)</f>
        <v>0</v>
      </c>
      <c r="AA4" s="10">
        <f>IF(OR(Eingabe!AA14="",ISTEXT(Eingabe!AA14)=TRUE),0,Eingabe!AA14/Eingabe!AA$13)</f>
        <v>0</v>
      </c>
      <c r="AB4" s="10">
        <f>IF(OR(Eingabe!AB14="",ISTEXT(Eingabe!AB14)=TRUE),0,Eingabe!AB14/Eingabe!AB$13)</f>
        <v>0</v>
      </c>
      <c r="AC4" s="10">
        <f>IF(OR(Eingabe!AC14="",ISTEXT(Eingabe!AC14)=TRUE),0,Eingabe!AC14/Eingabe!AC$13)</f>
        <v>0</v>
      </c>
      <c r="AD4" s="10">
        <f>IF(OR(Eingabe!AD14="",ISTEXT(Eingabe!AD14)=TRUE),0,Eingabe!AD14/Eingabe!AD$13)</f>
        <v>0</v>
      </c>
      <c r="AE4" s="10">
        <f>IF(OR(Eingabe!AE14="",ISTEXT(Eingabe!AE14)=TRUE),0,Eingabe!AE14/Eingabe!AE$13)</f>
        <v>0</v>
      </c>
      <c r="AF4" s="10">
        <f>IF(OR(Eingabe!AF14="",ISTEXT(Eingabe!AF14)=TRUE),0,Eingabe!AF14/Eingabe!AF$13)</f>
        <v>0</v>
      </c>
      <c r="AG4" s="10">
        <f>IF(OR(Eingabe!AG14="",ISTEXT(Eingabe!AG14)=TRUE),0,Eingabe!AG14/Eingabe!AG$13)</f>
        <v>0</v>
      </c>
      <c r="AH4" s="10">
        <f>IF(OR(Eingabe!AH14="",ISTEXT(Eingabe!AH14)=TRUE),0,Eingabe!AH14/Eingabe!AH$13)</f>
        <v>0</v>
      </c>
      <c r="AI4" s="10">
        <f>IF(OR(Eingabe!AI14="",ISTEXT(Eingabe!AI14)=TRUE),0,Eingabe!AI14/Eingabe!AI$13)</f>
        <v>0</v>
      </c>
      <c r="AJ4" s="10">
        <f>IF(OR(Eingabe!AJ14="",ISTEXT(Eingabe!AJ14)=TRUE),0,Eingabe!AJ14/Eingabe!AJ$13)</f>
        <v>0</v>
      </c>
      <c r="AK4" s="10">
        <f>IF(OR(Eingabe!AK14="",ISTEXT(Eingabe!AK14)=TRUE),0,Eingabe!AK14/Eingabe!AK$13)</f>
        <v>0</v>
      </c>
      <c r="AL4" s="10">
        <f>IF(OR(Eingabe!AL14="",ISTEXT(Eingabe!AL14)=TRUE),0,Eingabe!AL14/Eingabe!AL$13)</f>
        <v>0</v>
      </c>
      <c r="AM4" s="10">
        <f>IF(OR(Eingabe!AM14="",ISTEXT(Eingabe!AM14)=TRUE),0,Eingabe!AM14/Eingabe!AM$13)</f>
        <v>0</v>
      </c>
      <c r="AN4" s="10">
        <f>IF(OR(Eingabe!AN14="",ISTEXT(Eingabe!AN14)=TRUE),0,Eingabe!AN14/Eingabe!AN$13)</f>
        <v>0</v>
      </c>
      <c r="AO4" s="10">
        <f>IF(OR(Eingabe!AO14="",ISTEXT(Eingabe!AO14)=TRUE),0,Eingabe!AO14/Eingabe!AO$13)</f>
        <v>0</v>
      </c>
      <c r="AP4" s="10">
        <f>IF(OR(Eingabe!AP14="",ISTEXT(Eingabe!AP14)=TRUE),0,Eingabe!AP14/Eingabe!AP$13)</f>
        <v>0</v>
      </c>
      <c r="AQ4" s="10">
        <f>IF(OR(Eingabe!AQ14="",ISTEXT(Eingabe!AQ14)=TRUE),0,Eingabe!AQ14/Eingabe!AQ$13)</f>
        <v>0</v>
      </c>
      <c r="AR4" s="10">
        <f>IF(OR(Eingabe!AR14="",ISTEXT(Eingabe!AR14)=TRUE),0,Eingabe!AR14/Eingabe!AR$13)</f>
        <v>0</v>
      </c>
      <c r="AS4" s="10">
        <f>IF(OR(Eingabe!AS14="",ISTEXT(Eingabe!AS14)=TRUE),0,Eingabe!AS14/Eingabe!AS$13)</f>
        <v>0</v>
      </c>
      <c r="AT4" s="10">
        <f>IF(OR(Eingabe!AT14="",ISTEXT(Eingabe!AT14)=TRUE),0,Eingabe!AT14/Eingabe!AT$13)</f>
        <v>0</v>
      </c>
      <c r="AU4" s="10">
        <f>IF(OR(Eingabe!AU14="",ISTEXT(Eingabe!AU14)=TRUE),0,Eingabe!AU14/Eingabe!AU$13)</f>
        <v>0</v>
      </c>
      <c r="AV4" s="10">
        <f>IF(OR(Eingabe!AV14="",ISTEXT(Eingabe!AV14)=TRUE),0,Eingabe!AV14/Eingabe!AV$13)</f>
        <v>0</v>
      </c>
      <c r="AW4" s="10">
        <f>IF(OR(Eingabe!AW14="",ISTEXT(Eingabe!AW14)=TRUE),0,Eingabe!AW14/Eingabe!AW$13)</f>
        <v>0</v>
      </c>
      <c r="AX4" s="10">
        <f>IF(OR(Eingabe!AX14="",ISTEXT(Eingabe!AX14)=TRUE),0,Eingabe!AX14/Eingabe!AX$13)</f>
        <v>0</v>
      </c>
      <c r="AY4" s="10">
        <f>IF(OR(Eingabe!AY14="",ISTEXT(Eingabe!AY14)=TRUE),0,Eingabe!AY14/Eingabe!AY$13)</f>
        <v>0</v>
      </c>
      <c r="AZ4" s="10">
        <f>IF(OR(Eingabe!AZ14="",ISTEXT(Eingabe!AZ14)=TRUE),0,Eingabe!AZ14/Eingabe!AZ$13)</f>
        <v>0</v>
      </c>
      <c r="BA4" s="10">
        <f>IF(OR(Eingabe!BA14="",ISTEXT(Eingabe!BA14)=TRUE),0,Eingabe!BA14/Eingabe!BA$13)</f>
        <v>0</v>
      </c>
      <c r="BB4" s="10">
        <f>IF(OR(Eingabe!BB14="",ISTEXT(Eingabe!BB14)=TRUE),0,Eingabe!BB14/Eingabe!BB$13)</f>
        <v>0</v>
      </c>
      <c r="BC4" s="10">
        <f>IF(OR(Eingabe!BC14="",ISTEXT(Eingabe!BC14)=TRUE),0,Eingabe!BC14/Eingabe!BC$13)</f>
        <v>0</v>
      </c>
      <c r="BD4" s="10">
        <f>IF(OR(Eingabe!BD14="",ISTEXT(Eingabe!BD14)=TRUE),0,Eingabe!BD14/Eingabe!BD$13)</f>
        <v>0</v>
      </c>
      <c r="BE4" s="10">
        <f>IF(OR(Eingabe!BE14="",ISTEXT(Eingabe!BE14)=TRUE),0,Eingabe!BE14/Eingabe!BE$13)</f>
        <v>0</v>
      </c>
      <c r="BF4" s="10">
        <f>IF(OR(Eingabe!BF14="",ISTEXT(Eingabe!BF14)=TRUE),0,Eingabe!BF14/Eingabe!BF$13)</f>
        <v>0</v>
      </c>
      <c r="BG4" s="10">
        <f>IF(OR(Eingabe!BG14="",ISTEXT(Eingabe!BG14)=TRUE),0,Eingabe!BG14/Eingabe!BG$13)</f>
        <v>0</v>
      </c>
      <c r="BH4" s="10">
        <f>IF(OR(Eingabe!BH14="",ISTEXT(Eingabe!BH14)=TRUE),0,Eingabe!BH14/Eingabe!BH$13)</f>
        <v>0</v>
      </c>
      <c r="BI4" s="10">
        <f>IF(OR(Eingabe!BI14="",ISTEXT(Eingabe!BI14)=TRUE),0,Eingabe!BI14/Eingabe!BI$13)</f>
        <v>0</v>
      </c>
      <c r="BJ4" s="10">
        <f>IF(OR(Eingabe!BJ14="",ISTEXT(Eingabe!BJ14)=TRUE),0,Eingabe!BJ14/Eingabe!BJ$13)</f>
        <v>0</v>
      </c>
      <c r="BK4" s="10">
        <f>IF(OR(Eingabe!BK14="",ISTEXT(Eingabe!BK14)=TRUE),0,Eingabe!BK14/Eingabe!BK$13)</f>
        <v>0</v>
      </c>
      <c r="BL4" s="10">
        <f>IF(OR(Eingabe!BL14="",ISTEXT(Eingabe!BL14)=TRUE),0,Eingabe!BL14/Eingabe!BL$13)</f>
        <v>0</v>
      </c>
      <c r="BM4" s="10">
        <f>IF(OR(Eingabe!BM14="",ISTEXT(Eingabe!BM14)=TRUE),0,Eingabe!BM14/Eingabe!BM$13)</f>
        <v>0</v>
      </c>
      <c r="BN4" s="10">
        <f>IF(OR(Eingabe!BN14="",ISTEXT(Eingabe!BN14)=TRUE),0,Eingabe!BN14/Eingabe!BN$13)</f>
        <v>0</v>
      </c>
      <c r="BO4" s="10">
        <f>IF(OR(Eingabe!BO14="",ISTEXT(Eingabe!BO14)=TRUE),0,Eingabe!BO14/Eingabe!BO$13)</f>
        <v>0</v>
      </c>
      <c r="BP4" s="10">
        <f>IF(OR(Eingabe!BP14="",ISTEXT(Eingabe!BP14)=TRUE),0,Eingabe!BP14/Eingabe!BP$13)</f>
        <v>0</v>
      </c>
      <c r="BQ4" s="10">
        <f>IF(OR(Eingabe!BQ14="",ISTEXT(Eingabe!BQ14)=TRUE),0,Eingabe!BQ14/Eingabe!BQ$13)</f>
        <v>0</v>
      </c>
      <c r="BR4" s="10">
        <f>IF(OR(Eingabe!BR14="",ISTEXT(Eingabe!BR14)=TRUE),0,Eingabe!BR14/Eingabe!BR$13)</f>
        <v>0</v>
      </c>
      <c r="BS4" s="10">
        <f>IF(OR(Eingabe!BS14="",ISTEXT(Eingabe!BS14)=TRUE),0,Eingabe!BS14/Eingabe!BS$13)</f>
        <v>0</v>
      </c>
      <c r="BT4" s="10">
        <f>IF(OR(Eingabe!BT14="",ISTEXT(Eingabe!BT14)=TRUE),0,Eingabe!BT14/Eingabe!BT$13)</f>
        <v>0</v>
      </c>
      <c r="BU4" s="10">
        <f>IF(OR(Eingabe!BU14="",ISTEXT(Eingabe!BU14)=TRUE),0,Eingabe!BU14/Eingabe!BU$13)</f>
        <v>0</v>
      </c>
      <c r="BV4" s="10">
        <f>IF(OR(Eingabe!BV14="",ISTEXT(Eingabe!BV14)=TRUE),0,Eingabe!BV14/Eingabe!BV$13)</f>
        <v>0</v>
      </c>
      <c r="BW4" s="10">
        <f>IF(OR(Eingabe!BW14="",ISTEXT(Eingabe!BW14)=TRUE),0,Eingabe!BW14/Eingabe!BW$13)</f>
        <v>0</v>
      </c>
      <c r="BX4" s="10">
        <f>IF(OR(Eingabe!BX14="",ISTEXT(Eingabe!BX14)=TRUE),0,Eingabe!BX14/Eingabe!BX$13)</f>
        <v>0</v>
      </c>
      <c r="BY4" s="10">
        <f>IF(OR(Eingabe!BY14="",ISTEXT(Eingabe!BY14)=TRUE),0,Eingabe!BY14/Eingabe!BY$13)</f>
        <v>0</v>
      </c>
      <c r="BZ4" s="10">
        <f>IF(OR(Eingabe!BZ14="",ISTEXT(Eingabe!BZ14)=TRUE),0,Eingabe!BZ14/Eingabe!BZ$13)</f>
        <v>0</v>
      </c>
      <c r="CA4" s="10">
        <f>IF(OR(Eingabe!CA14="",ISTEXT(Eingabe!CA14)=TRUE),0,Eingabe!CA14/Eingabe!CA$13)</f>
        <v>0</v>
      </c>
      <c r="CB4" s="10">
        <f>IF(OR(Eingabe!CB14="",ISTEXT(Eingabe!CB14)=TRUE),0,Eingabe!CB14/Eingabe!CB$13)</f>
        <v>0</v>
      </c>
      <c r="CC4" s="10">
        <f>IF(OR(Eingabe!CC14="",ISTEXT(Eingabe!CC14)=TRUE),0,Eingabe!CC14/Eingabe!CC$13)</f>
        <v>0</v>
      </c>
      <c r="CD4" s="10">
        <f>IF(OR(Eingabe!CD14="",ISTEXT(Eingabe!CD14)=TRUE),0,Eingabe!CD14/Eingabe!CD$13)</f>
        <v>0</v>
      </c>
      <c r="CE4" s="10">
        <f>IF(OR(Eingabe!CE14="",ISTEXT(Eingabe!CE14)=TRUE),0,Eingabe!CE14/Eingabe!CE$13)</f>
        <v>0</v>
      </c>
      <c r="CF4" s="10">
        <f>IF(OR(Eingabe!CF14="",ISTEXT(Eingabe!CF14)=TRUE),0,Eingabe!CF14/Eingabe!CF$13)</f>
        <v>0</v>
      </c>
      <c r="CG4" s="10">
        <f>IF(OR(Eingabe!CG14="",ISTEXT(Eingabe!CG14)=TRUE),0,Eingabe!CG14/Eingabe!CG$13)</f>
        <v>0</v>
      </c>
      <c r="CH4" s="10">
        <f>IF(OR(Eingabe!CH14="",ISTEXT(Eingabe!CH14)=TRUE),0,Eingabe!CH14/Eingabe!CH$13)</f>
        <v>0</v>
      </c>
      <c r="CI4" s="10">
        <f>IF(OR(Eingabe!CI14="",ISTEXT(Eingabe!CI14)=TRUE),0,Eingabe!CI14/Eingabe!CI$13)</f>
        <v>0</v>
      </c>
      <c r="CJ4" s="10">
        <f>IF(OR(Eingabe!CJ14="",ISTEXT(Eingabe!CJ14)=TRUE),0,Eingabe!CJ14/Eingabe!CJ$13)</f>
        <v>0</v>
      </c>
      <c r="CK4" s="10">
        <f>IF(OR(Eingabe!CK14="",ISTEXT(Eingabe!CK14)=TRUE),0,Eingabe!CK14/Eingabe!CK$13)</f>
        <v>0</v>
      </c>
      <c r="CL4" s="10">
        <f>IF(OR(Eingabe!CL14="",ISTEXT(Eingabe!CL14)=TRUE),0,Eingabe!CL14/Eingabe!CL$13)</f>
        <v>0</v>
      </c>
      <c r="CM4" s="10">
        <f>IF(OR(Eingabe!CM14="",ISTEXT(Eingabe!CM14)=TRUE),0,Eingabe!CM14/Eingabe!CM$13)</f>
        <v>0</v>
      </c>
      <c r="CN4" s="10">
        <f>IF(OR(Eingabe!CN14="",ISTEXT(Eingabe!CN14)=TRUE),0,Eingabe!CN14/Eingabe!CN$13)</f>
        <v>0</v>
      </c>
      <c r="CO4" s="10">
        <f>IF(OR(Eingabe!CO14="",ISTEXT(Eingabe!CO14)=TRUE),0,Eingabe!CO14/Eingabe!CO$13)</f>
        <v>0</v>
      </c>
      <c r="CP4" s="10">
        <f>IF(OR(Eingabe!CP14="",ISTEXT(Eingabe!CP14)=TRUE),0,Eingabe!CP14/Eingabe!CP$13)</f>
        <v>0</v>
      </c>
      <c r="CQ4" s="10">
        <f>IF(OR(Eingabe!CQ14="",ISTEXT(Eingabe!CQ14)=TRUE),0,Eingabe!CQ14/Eingabe!CQ$13)</f>
        <v>0</v>
      </c>
      <c r="CR4" s="10">
        <f>IF(OR(Eingabe!CR14="",ISTEXT(Eingabe!CR14)=TRUE),0,Eingabe!CR14/Eingabe!CR$13)</f>
        <v>0</v>
      </c>
      <c r="CS4" s="10">
        <f>IF(OR(Eingabe!CS14="",ISTEXT(Eingabe!CS14)=TRUE),0,Eingabe!CS14/Eingabe!CS$13)</f>
        <v>0</v>
      </c>
      <c r="CT4" s="10">
        <f>IF(OR(Eingabe!CT14="",ISTEXT(Eingabe!CT14)=TRUE),0,Eingabe!CT14/Eingabe!CT$13)</f>
        <v>0</v>
      </c>
      <c r="CU4" s="10">
        <f>IF(OR(Eingabe!CU14="",ISTEXT(Eingabe!CU14)=TRUE),0,Eingabe!CU14/Eingabe!CU$13)</f>
        <v>0</v>
      </c>
      <c r="CV4" s="10">
        <f>IF(OR(Eingabe!CV14="",ISTEXT(Eingabe!CV14)=TRUE),0,Eingabe!CV14/Eingabe!CV$13)</f>
        <v>0</v>
      </c>
      <c r="CW4" s="10">
        <f>IF(OR(Eingabe!CW14="",ISTEXT(Eingabe!CW14)=TRUE),0,Eingabe!CW14/Eingabe!CW$13)</f>
        <v>0</v>
      </c>
      <c r="CX4" s="10">
        <f>IF(OR(Eingabe!CX14="",ISTEXT(Eingabe!CX14)=TRUE),0,Eingabe!CX14/Eingabe!CX$13)</f>
        <v>0</v>
      </c>
      <c r="CY4" s="10">
        <f>IF(OR(Eingabe!CY14="",ISTEXT(Eingabe!CY14)=TRUE),0,Eingabe!CY14/Eingabe!CY$13)</f>
        <v>0</v>
      </c>
      <c r="CZ4" s="10">
        <f>IF(OR(Eingabe!CZ14="",ISTEXT(Eingabe!CZ14)=TRUE),0,Eingabe!CZ14/Eingabe!CZ$13)</f>
        <v>0</v>
      </c>
      <c r="DA4" s="10">
        <f>IF(OR(Eingabe!DA14="",ISTEXT(Eingabe!DA14)=TRUE),0,Eingabe!DA14/Eingabe!DA$13)</f>
        <v>0</v>
      </c>
      <c r="DB4" s="10">
        <f>IF(OR(Eingabe!DB14="",ISTEXT(Eingabe!DB14)=TRUE),0,Eingabe!DB14/Eingabe!DB$13)</f>
        <v>0</v>
      </c>
      <c r="DC4" s="10">
        <f>IF(OR(Eingabe!DC14="",ISTEXT(Eingabe!DC14)=TRUE),0,Eingabe!DC14/Eingabe!DC$13)</f>
        <v>0</v>
      </c>
      <c r="DD4" s="10">
        <f>IF(OR(Eingabe!DD14="",ISTEXT(Eingabe!DD14)=TRUE),0,Eingabe!DD14/Eingabe!DD$13)</f>
        <v>0</v>
      </c>
      <c r="DE4" s="10">
        <f>IF(OR(Eingabe!DE14="",ISTEXT(Eingabe!DE14)=TRUE),0,Eingabe!DE14/Eingabe!DE$13)</f>
        <v>0</v>
      </c>
      <c r="DF4" s="10">
        <f>IF(OR(Eingabe!DF14="",ISTEXT(Eingabe!DF14)=TRUE),0,Eingabe!DF14/Eingabe!DF$13)</f>
        <v>0</v>
      </c>
      <c r="DG4" s="10">
        <f>IF(OR(Eingabe!DG14="",ISTEXT(Eingabe!DG14)=TRUE),0,Eingabe!DG14/Eingabe!DG$13)</f>
        <v>0</v>
      </c>
      <c r="DH4" s="10">
        <f>IF(OR(Eingabe!DH14="",ISTEXT(Eingabe!DH14)=TRUE),0,Eingabe!DH14/Eingabe!DH$13)</f>
        <v>0</v>
      </c>
      <c r="DI4" s="10">
        <f>IF(OR(Eingabe!DI14="",ISTEXT(Eingabe!DI14)=TRUE),0,Eingabe!DI14/Eingabe!DI$13)</f>
        <v>0</v>
      </c>
      <c r="DJ4" s="10">
        <f>IF(OR(Eingabe!DJ14="",ISTEXT(Eingabe!DJ14)=TRUE),0,Eingabe!DJ14/Eingabe!DJ$13)</f>
        <v>0</v>
      </c>
      <c r="DK4" s="10">
        <f>IF(OR(Eingabe!DK14="",ISTEXT(Eingabe!DK14)=TRUE),0,Eingabe!DK14/Eingabe!DK$13)</f>
        <v>0</v>
      </c>
      <c r="DL4" s="10">
        <f>IF(OR(Eingabe!DL14="",ISTEXT(Eingabe!DL14)=TRUE),0,Eingabe!DL14/Eingabe!DL$13)</f>
        <v>0</v>
      </c>
      <c r="DM4" s="10">
        <f>IF(OR(Eingabe!DM14="",ISTEXT(Eingabe!DM14)=TRUE),0,Eingabe!DM14/Eingabe!DM$13)</f>
        <v>0</v>
      </c>
      <c r="DN4" s="10">
        <f>IF(OR(Eingabe!DN14="",ISTEXT(Eingabe!DN14)=TRUE),0,Eingabe!DN14/Eingabe!DN$13)</f>
        <v>0</v>
      </c>
      <c r="DO4" s="10">
        <f>IF(OR(Eingabe!DO14="",ISTEXT(Eingabe!DO14)=TRUE),0,Eingabe!DO14/Eingabe!DO$13)</f>
        <v>0</v>
      </c>
      <c r="DP4" s="10">
        <f>IF(OR(Eingabe!DP14="",ISTEXT(Eingabe!DP14)=TRUE),0,Eingabe!DP14/Eingabe!DP$13)</f>
        <v>0</v>
      </c>
      <c r="DQ4" s="10">
        <f>IF(OR(Eingabe!DQ14="",ISTEXT(Eingabe!DQ14)=TRUE),0,Eingabe!DQ14/Eingabe!DQ$13)</f>
        <v>0</v>
      </c>
      <c r="DR4" s="10">
        <f>IF(OR(Eingabe!DR14="",ISTEXT(Eingabe!DR14)=TRUE),0,Eingabe!DR14/Eingabe!DR$13)</f>
        <v>0</v>
      </c>
      <c r="DS4" s="10">
        <f>IF(OR(Eingabe!DS14="",ISTEXT(Eingabe!DS14)=TRUE),0,Eingabe!DS14/Eingabe!DS$13)</f>
        <v>0</v>
      </c>
      <c r="DT4" s="10">
        <f>IF(OR(Eingabe!DT14="",ISTEXT(Eingabe!DT14)=TRUE),0,Eingabe!DT14/Eingabe!DT$13)</f>
        <v>0</v>
      </c>
      <c r="DU4" s="10">
        <f>IF(OR(Eingabe!DU14="",ISTEXT(Eingabe!DU14)=TRUE),0,Eingabe!DU14/Eingabe!DU$13)</f>
        <v>0</v>
      </c>
      <c r="DV4" s="10">
        <f>IF(OR(Eingabe!DV14="",ISTEXT(Eingabe!DV14)=TRUE),0,Eingabe!DV14/Eingabe!DV$13)</f>
        <v>0</v>
      </c>
      <c r="DW4" s="10">
        <f>IF(OR(Eingabe!DW14="",ISTEXT(Eingabe!DW14)=TRUE),0,Eingabe!DW14/Eingabe!DW$13)</f>
        <v>0</v>
      </c>
      <c r="DX4" s="10">
        <f>IF(OR(Eingabe!DX14="",ISTEXT(Eingabe!DX14)=TRUE),0,Eingabe!DX14/Eingabe!DX$13)</f>
        <v>0</v>
      </c>
      <c r="DY4" s="10">
        <f>IF(OR(Eingabe!DY14="",ISTEXT(Eingabe!DY14)=TRUE),0,Eingabe!DY14/Eingabe!DY$13)</f>
        <v>0</v>
      </c>
      <c r="DZ4" s="10">
        <f>IF(OR(Eingabe!DZ14="",ISTEXT(Eingabe!DZ14)=TRUE),0,Eingabe!DZ14/Eingabe!DZ$13)</f>
        <v>0</v>
      </c>
      <c r="EA4" s="10">
        <f>IF(OR(Eingabe!EA14="",ISTEXT(Eingabe!EA14)=TRUE),0,Eingabe!EA14/Eingabe!EA$13)</f>
        <v>0</v>
      </c>
      <c r="EB4" s="10">
        <f>IF(OR(Eingabe!EB14="",ISTEXT(Eingabe!EB14)=TRUE),0,Eingabe!EB14/Eingabe!EB$13)</f>
        <v>0</v>
      </c>
      <c r="EC4" s="10">
        <f>IF(OR(Eingabe!EC14="",ISTEXT(Eingabe!EC14)=TRUE),0,Eingabe!EC14/Eingabe!EC$13)</f>
        <v>0</v>
      </c>
      <c r="ED4" s="10">
        <f>IF(OR(Eingabe!ED14="",ISTEXT(Eingabe!ED14)=TRUE),0,Eingabe!ED14/Eingabe!ED$13)</f>
        <v>0</v>
      </c>
      <c r="EE4" s="10">
        <f>IF(OR(Eingabe!EE14="",ISTEXT(Eingabe!EE14)=TRUE),0,Eingabe!EE14/Eingabe!EE$13)</f>
        <v>0</v>
      </c>
      <c r="EF4" s="10">
        <f>IF(OR(Eingabe!EF14="",ISTEXT(Eingabe!EF14)=TRUE),0,Eingabe!EF14/Eingabe!EF$13)</f>
        <v>0</v>
      </c>
      <c r="EG4" s="10">
        <f>IF(OR(Eingabe!EG14="",ISTEXT(Eingabe!EG14)=TRUE),0,Eingabe!EG14/Eingabe!EG$13)</f>
        <v>0</v>
      </c>
      <c r="EH4" s="10">
        <f>IF(OR(Eingabe!EH14="",ISTEXT(Eingabe!EH14)=TRUE),0,Eingabe!EH14/Eingabe!EH$13)</f>
        <v>0</v>
      </c>
      <c r="EI4" s="10">
        <f>IF(OR(Eingabe!EI14="",ISTEXT(Eingabe!EI14)=TRUE),0,Eingabe!EI14/Eingabe!EI$13)</f>
        <v>0</v>
      </c>
      <c r="EJ4" s="10">
        <f>IF(OR(Eingabe!EJ14="",ISTEXT(Eingabe!EJ14)=TRUE),0,Eingabe!EJ14/Eingabe!EJ$13)</f>
        <v>0</v>
      </c>
      <c r="EK4" s="10">
        <f>IF(OR(Eingabe!EK14="",ISTEXT(Eingabe!EK14)=TRUE),0,Eingabe!EK14/Eingabe!EK$13)</f>
        <v>0</v>
      </c>
      <c r="EL4" s="10">
        <f>IF(OR(Eingabe!EL14="",ISTEXT(Eingabe!EL14)=TRUE),0,Eingabe!EL14/Eingabe!EL$13)</f>
        <v>0</v>
      </c>
      <c r="EM4" s="10">
        <f>IF(OR(Eingabe!EM14="",ISTEXT(Eingabe!EM14)=TRUE),0,Eingabe!EM14/Eingabe!EM$13)</f>
        <v>0</v>
      </c>
      <c r="EN4" s="10">
        <f>IF(OR(Eingabe!EN14="",ISTEXT(Eingabe!EN14)=TRUE),0,Eingabe!EN14/Eingabe!EN$13)</f>
        <v>0</v>
      </c>
      <c r="EO4" s="10">
        <f>IF(OR(Eingabe!EO14="",ISTEXT(Eingabe!EO14)=TRUE),0,Eingabe!EO14/Eingabe!EO$13)</f>
        <v>0</v>
      </c>
      <c r="EP4" s="10">
        <f>IF(OR(Eingabe!EP14="",ISTEXT(Eingabe!EP14)=TRUE),0,Eingabe!EP14/Eingabe!EP$13)</f>
        <v>0</v>
      </c>
      <c r="EQ4" s="10">
        <f>IF(OR(Eingabe!EQ14="",ISTEXT(Eingabe!EQ14)=TRUE),0,Eingabe!EQ14/Eingabe!EQ$13)</f>
        <v>0</v>
      </c>
      <c r="ER4" s="10">
        <f>IF(OR(Eingabe!ER14="",ISTEXT(Eingabe!ER14)=TRUE),0,Eingabe!ER14/Eingabe!ER$13)</f>
        <v>0</v>
      </c>
      <c r="ES4" s="10">
        <f>IF(OR(Eingabe!ES14="",ISTEXT(Eingabe!ES14)=TRUE),0,Eingabe!ES14/Eingabe!ES$13)</f>
        <v>0</v>
      </c>
      <c r="ET4" s="10">
        <f>IF(OR(Eingabe!ET14="",ISTEXT(Eingabe!ET14)=TRUE),0,Eingabe!ET14/Eingabe!ET$13)</f>
        <v>0</v>
      </c>
      <c r="EU4" s="10">
        <f>IF(OR(Eingabe!EU14="",ISTEXT(Eingabe!EU14)=TRUE),0,Eingabe!EU14/Eingabe!EU$13)</f>
        <v>0</v>
      </c>
      <c r="EV4" s="10">
        <f>IF(OR(Eingabe!EV14="",ISTEXT(Eingabe!EV14)=TRUE),0,Eingabe!EV14/Eingabe!EV$13)</f>
        <v>0</v>
      </c>
      <c r="EW4" s="10">
        <f>IF(OR(Eingabe!EW14="",ISTEXT(Eingabe!EW14)=TRUE),0,Eingabe!EW14/Eingabe!EW$13)</f>
        <v>0</v>
      </c>
      <c r="EX4" s="10">
        <f>IF(OR(Eingabe!EX14="",ISTEXT(Eingabe!EX14)=TRUE),0,Eingabe!EX14/Eingabe!EX$13)</f>
        <v>0</v>
      </c>
      <c r="EY4" s="10">
        <f>IF(OR(Eingabe!EY14="",ISTEXT(Eingabe!EY14)=TRUE),0,Eingabe!EY14/Eingabe!EY$13)</f>
        <v>0</v>
      </c>
      <c r="EZ4" s="10">
        <f>IF(OR(Eingabe!EZ14="",ISTEXT(Eingabe!EZ14)=TRUE),0,Eingabe!EZ14/Eingabe!EZ$13)</f>
        <v>0</v>
      </c>
    </row>
    <row r="5" spans="2:156" ht="15.75" thickBot="1" x14ac:dyDescent="0.3">
      <c r="B5" s="7" t="str">
        <f>Eingabe!B15</f>
        <v>BRIEST</v>
      </c>
      <c r="C5" s="7" t="str">
        <f>Eingabe!C15</f>
        <v>Effi</v>
      </c>
      <c r="D5" s="10">
        <f ca="1">IF(Eingabe!D15="",0,Eingabe!D15/Eingabe!D$13)</f>
        <v>0</v>
      </c>
      <c r="E5" s="10">
        <f ca="1">IF(Eingabe!E15="",0,Eingabe!E15/Eingabe!E$13)</f>
        <v>0</v>
      </c>
      <c r="F5" s="10">
        <f ca="1">IF(Eingabe!F15="",0,Eingabe!F15/Eingabe!F$13)</f>
        <v>0</v>
      </c>
      <c r="G5" s="10">
        <f ca="1">IF(Eingabe!G15="",0,Eingabe!G15/Eingabe!G$13)</f>
        <v>0</v>
      </c>
      <c r="H5" s="10">
        <f>IF(OR(Eingabe!H15="",ISTEXT(Eingabe!H15)=TRUE),0,Eingabe!H15/Eingabe!H$13)</f>
        <v>0</v>
      </c>
      <c r="I5" s="10">
        <f>IF(OR(Eingabe!I15="",ISTEXT(Eingabe!I15)=TRUE),0,Eingabe!I15/Eingabe!I$13)</f>
        <v>0</v>
      </c>
      <c r="J5" s="10">
        <f>IF(OR(Eingabe!J15="",ISTEXT(Eingabe!J15)=TRUE),0,Eingabe!J15/Eingabe!J$13)</f>
        <v>0</v>
      </c>
      <c r="K5" s="10">
        <f>IF(OR(Eingabe!K15="",ISTEXT(Eingabe!K15)=TRUE),0,Eingabe!K15/Eingabe!K$13)</f>
        <v>0</v>
      </c>
      <c r="L5" s="10">
        <f>IF(OR(Eingabe!L15="",ISTEXT(Eingabe!L15)=TRUE),0,Eingabe!L15/Eingabe!L$13)</f>
        <v>0</v>
      </c>
      <c r="M5" s="10">
        <f>IF(OR(Eingabe!M15="",ISTEXT(Eingabe!M15)=TRUE),0,Eingabe!M15/Eingabe!M$13)</f>
        <v>0</v>
      </c>
      <c r="N5" s="10">
        <f>IF(OR(Eingabe!N15="",ISTEXT(Eingabe!N15)=TRUE),0,Eingabe!N15/Eingabe!N$13)</f>
        <v>0</v>
      </c>
      <c r="O5" s="10">
        <f>IF(OR(Eingabe!O15="",ISTEXT(Eingabe!O15)=TRUE),0,Eingabe!O15/Eingabe!O$13)</f>
        <v>0</v>
      </c>
      <c r="P5" s="10">
        <f>IF(OR(Eingabe!P15="",ISTEXT(Eingabe!P15)=TRUE),0,Eingabe!P15/Eingabe!P$13)</f>
        <v>0</v>
      </c>
      <c r="Q5" s="10">
        <f>IF(OR(Eingabe!Q15="",ISTEXT(Eingabe!Q15)=TRUE),0,Eingabe!Q15/Eingabe!Q$13)</f>
        <v>0</v>
      </c>
      <c r="R5" s="10">
        <f>IF(OR(Eingabe!R15="",ISTEXT(Eingabe!R15)=TRUE),0,Eingabe!R15/Eingabe!R$13)</f>
        <v>0</v>
      </c>
      <c r="S5" s="10">
        <f>IF(OR(Eingabe!S15="",ISTEXT(Eingabe!S15)=TRUE),0,Eingabe!S15/Eingabe!S$13)</f>
        <v>0</v>
      </c>
      <c r="T5" s="10">
        <f>IF(OR(Eingabe!T15="",ISTEXT(Eingabe!T15)=TRUE),0,Eingabe!T15/Eingabe!T$13)</f>
        <v>0</v>
      </c>
      <c r="U5" s="10">
        <f>IF(OR(Eingabe!U15="",ISTEXT(Eingabe!U15)=TRUE),0,Eingabe!U15/Eingabe!U$13)</f>
        <v>0</v>
      </c>
      <c r="V5" s="10">
        <f>IF(OR(Eingabe!V15="",ISTEXT(Eingabe!V15)=TRUE),0,Eingabe!V15/Eingabe!V$13)</f>
        <v>0</v>
      </c>
      <c r="W5" s="10">
        <f>IF(OR(Eingabe!W15="",ISTEXT(Eingabe!W15)=TRUE),0,Eingabe!W15/Eingabe!W$13)</f>
        <v>0</v>
      </c>
      <c r="X5" s="10">
        <f>IF(OR(Eingabe!X15="",ISTEXT(Eingabe!X15)=TRUE),0,Eingabe!X15/Eingabe!X$13)</f>
        <v>0</v>
      </c>
      <c r="Y5" s="10">
        <f>IF(OR(Eingabe!Y15="",ISTEXT(Eingabe!Y15)=TRUE),0,Eingabe!Y15/Eingabe!Y$13)</f>
        <v>0</v>
      </c>
      <c r="Z5" s="10">
        <f>IF(OR(Eingabe!Z15="",ISTEXT(Eingabe!Z15)=TRUE),0,Eingabe!Z15/Eingabe!Z$13)</f>
        <v>0</v>
      </c>
      <c r="AA5" s="10">
        <f>IF(OR(Eingabe!AA15="",ISTEXT(Eingabe!AA15)=TRUE),0,Eingabe!AA15/Eingabe!AA$13)</f>
        <v>0</v>
      </c>
      <c r="AB5" s="10">
        <f>IF(OR(Eingabe!AB15="",ISTEXT(Eingabe!AB15)=TRUE),0,Eingabe!AB15/Eingabe!AB$13)</f>
        <v>0</v>
      </c>
      <c r="AC5" s="10">
        <f>IF(OR(Eingabe!AC15="",ISTEXT(Eingabe!AC15)=TRUE),0,Eingabe!AC15/Eingabe!AC$13)</f>
        <v>0</v>
      </c>
      <c r="AD5" s="10">
        <f>IF(OR(Eingabe!AD15="",ISTEXT(Eingabe!AD15)=TRUE),0,Eingabe!AD15/Eingabe!AD$13)</f>
        <v>0</v>
      </c>
      <c r="AE5" s="10">
        <f>IF(OR(Eingabe!AE15="",ISTEXT(Eingabe!AE15)=TRUE),0,Eingabe!AE15/Eingabe!AE$13)</f>
        <v>0</v>
      </c>
      <c r="AF5" s="10">
        <f>IF(OR(Eingabe!AF15="",ISTEXT(Eingabe!AF15)=TRUE),0,Eingabe!AF15/Eingabe!AF$13)</f>
        <v>0</v>
      </c>
      <c r="AG5" s="10">
        <f>IF(OR(Eingabe!AG15="",ISTEXT(Eingabe!AG15)=TRUE),0,Eingabe!AG15/Eingabe!AG$13)</f>
        <v>0</v>
      </c>
      <c r="AH5" s="10">
        <f>IF(OR(Eingabe!AH15="",ISTEXT(Eingabe!AH15)=TRUE),0,Eingabe!AH15/Eingabe!AH$13)</f>
        <v>0</v>
      </c>
      <c r="AI5" s="10">
        <f>IF(OR(Eingabe!AI15="",ISTEXT(Eingabe!AI15)=TRUE),0,Eingabe!AI15/Eingabe!AI$13)</f>
        <v>0</v>
      </c>
      <c r="AJ5" s="10">
        <f>IF(OR(Eingabe!AJ15="",ISTEXT(Eingabe!AJ15)=TRUE),0,Eingabe!AJ15/Eingabe!AJ$13)</f>
        <v>0</v>
      </c>
      <c r="AK5" s="10">
        <f>IF(OR(Eingabe!AK15="",ISTEXT(Eingabe!AK15)=TRUE),0,Eingabe!AK15/Eingabe!AK$13)</f>
        <v>0</v>
      </c>
      <c r="AL5" s="10">
        <f>IF(OR(Eingabe!AL15="",ISTEXT(Eingabe!AL15)=TRUE),0,Eingabe!AL15/Eingabe!AL$13)</f>
        <v>0</v>
      </c>
      <c r="AM5" s="10">
        <f>IF(OR(Eingabe!AM15="",ISTEXT(Eingabe!AM15)=TRUE),0,Eingabe!AM15/Eingabe!AM$13)</f>
        <v>0</v>
      </c>
      <c r="AN5" s="10">
        <f>IF(OR(Eingabe!AN15="",ISTEXT(Eingabe!AN15)=TRUE),0,Eingabe!AN15/Eingabe!AN$13)</f>
        <v>0</v>
      </c>
      <c r="AO5" s="10">
        <f>IF(OR(Eingabe!AO15="",ISTEXT(Eingabe!AO15)=TRUE),0,Eingabe!AO15/Eingabe!AO$13)</f>
        <v>0</v>
      </c>
      <c r="AP5" s="10">
        <f>IF(OR(Eingabe!AP15="",ISTEXT(Eingabe!AP15)=TRUE),0,Eingabe!AP15/Eingabe!AP$13)</f>
        <v>0</v>
      </c>
      <c r="AQ5" s="10">
        <f>IF(OR(Eingabe!AQ15="",ISTEXT(Eingabe!AQ15)=TRUE),0,Eingabe!AQ15/Eingabe!AQ$13)</f>
        <v>0</v>
      </c>
      <c r="AR5" s="10">
        <f>IF(OR(Eingabe!AR15="",ISTEXT(Eingabe!AR15)=TRUE),0,Eingabe!AR15/Eingabe!AR$13)</f>
        <v>0</v>
      </c>
      <c r="AS5" s="10">
        <f>IF(OR(Eingabe!AS15="",ISTEXT(Eingabe!AS15)=TRUE),0,Eingabe!AS15/Eingabe!AS$13)</f>
        <v>0</v>
      </c>
      <c r="AT5" s="10">
        <f>IF(OR(Eingabe!AT15="",ISTEXT(Eingabe!AT15)=TRUE),0,Eingabe!AT15/Eingabe!AT$13)</f>
        <v>0</v>
      </c>
      <c r="AU5" s="10">
        <f>IF(OR(Eingabe!AU15="",ISTEXT(Eingabe!AU15)=TRUE),0,Eingabe!AU15/Eingabe!AU$13)</f>
        <v>0</v>
      </c>
      <c r="AV5" s="10">
        <f>IF(OR(Eingabe!AV15="",ISTEXT(Eingabe!AV15)=TRUE),0,Eingabe!AV15/Eingabe!AV$13)</f>
        <v>0</v>
      </c>
      <c r="AW5" s="10">
        <f>IF(OR(Eingabe!AW15="",ISTEXT(Eingabe!AW15)=TRUE),0,Eingabe!AW15/Eingabe!AW$13)</f>
        <v>0</v>
      </c>
      <c r="AX5" s="10">
        <f>IF(OR(Eingabe!AX15="",ISTEXT(Eingabe!AX15)=TRUE),0,Eingabe!AX15/Eingabe!AX$13)</f>
        <v>0</v>
      </c>
      <c r="AY5" s="10">
        <f>IF(OR(Eingabe!AY15="",ISTEXT(Eingabe!AY15)=TRUE),0,Eingabe!AY15/Eingabe!AY$13)</f>
        <v>0</v>
      </c>
      <c r="AZ5" s="10">
        <f>IF(OR(Eingabe!AZ15="",ISTEXT(Eingabe!AZ15)=TRUE),0,Eingabe!AZ15/Eingabe!AZ$13)</f>
        <v>0</v>
      </c>
      <c r="BA5" s="10">
        <f>IF(OR(Eingabe!BA15="",ISTEXT(Eingabe!BA15)=TRUE),0,Eingabe!BA15/Eingabe!BA$13)</f>
        <v>0</v>
      </c>
      <c r="BB5" s="10">
        <f>IF(OR(Eingabe!BB15="",ISTEXT(Eingabe!BB15)=TRUE),0,Eingabe!BB15/Eingabe!BB$13)</f>
        <v>0</v>
      </c>
      <c r="BC5" s="10">
        <f>IF(OR(Eingabe!BC15="",ISTEXT(Eingabe!BC15)=TRUE),0,Eingabe!BC15/Eingabe!BC$13)</f>
        <v>0</v>
      </c>
      <c r="BD5" s="10">
        <f>IF(OR(Eingabe!BD15="",ISTEXT(Eingabe!BD15)=TRUE),0,Eingabe!BD15/Eingabe!BD$13)</f>
        <v>0</v>
      </c>
      <c r="BE5" s="10">
        <f>IF(OR(Eingabe!BE15="",ISTEXT(Eingabe!BE15)=TRUE),0,Eingabe!BE15/Eingabe!BE$13)</f>
        <v>0</v>
      </c>
      <c r="BF5" s="10">
        <f>IF(OR(Eingabe!BF15="",ISTEXT(Eingabe!BF15)=TRUE),0,Eingabe!BF15/Eingabe!BF$13)</f>
        <v>0</v>
      </c>
      <c r="BG5" s="10">
        <f>IF(OR(Eingabe!BG15="",ISTEXT(Eingabe!BG15)=TRUE),0,Eingabe!BG15/Eingabe!BG$13)</f>
        <v>0</v>
      </c>
      <c r="BH5" s="10">
        <f>IF(OR(Eingabe!BH15="",ISTEXT(Eingabe!BH15)=TRUE),0,Eingabe!BH15/Eingabe!BH$13)</f>
        <v>0</v>
      </c>
      <c r="BI5" s="10">
        <f>IF(OR(Eingabe!BI15="",ISTEXT(Eingabe!BI15)=TRUE),0,Eingabe!BI15/Eingabe!BI$13)</f>
        <v>0</v>
      </c>
      <c r="BJ5" s="10">
        <f>IF(OR(Eingabe!BJ15="",ISTEXT(Eingabe!BJ15)=TRUE),0,Eingabe!BJ15/Eingabe!BJ$13)</f>
        <v>0</v>
      </c>
      <c r="BK5" s="10">
        <f>IF(OR(Eingabe!BK15="",ISTEXT(Eingabe!BK15)=TRUE),0,Eingabe!BK15/Eingabe!BK$13)</f>
        <v>0</v>
      </c>
      <c r="BL5" s="10">
        <f>IF(OR(Eingabe!BL15="",ISTEXT(Eingabe!BL15)=TRUE),0,Eingabe!BL15/Eingabe!BL$13)</f>
        <v>0</v>
      </c>
      <c r="BM5" s="10">
        <f>IF(OR(Eingabe!BM15="",ISTEXT(Eingabe!BM15)=TRUE),0,Eingabe!BM15/Eingabe!BM$13)</f>
        <v>0</v>
      </c>
      <c r="BN5" s="10">
        <f>IF(OR(Eingabe!BN15="",ISTEXT(Eingabe!BN15)=TRUE),0,Eingabe!BN15/Eingabe!BN$13)</f>
        <v>0</v>
      </c>
      <c r="BO5" s="10">
        <f>IF(OR(Eingabe!BO15="",ISTEXT(Eingabe!BO15)=TRUE),0,Eingabe!BO15/Eingabe!BO$13)</f>
        <v>0</v>
      </c>
      <c r="BP5" s="10">
        <f>IF(OR(Eingabe!BP15="",ISTEXT(Eingabe!BP15)=TRUE),0,Eingabe!BP15/Eingabe!BP$13)</f>
        <v>0</v>
      </c>
      <c r="BQ5" s="10">
        <f>IF(OR(Eingabe!BQ15="",ISTEXT(Eingabe!BQ15)=TRUE),0,Eingabe!BQ15/Eingabe!BQ$13)</f>
        <v>0</v>
      </c>
      <c r="BR5" s="10">
        <f>IF(OR(Eingabe!BR15="",ISTEXT(Eingabe!BR15)=TRUE),0,Eingabe!BR15/Eingabe!BR$13)</f>
        <v>0</v>
      </c>
      <c r="BS5" s="10">
        <f>IF(OR(Eingabe!BS15="",ISTEXT(Eingabe!BS15)=TRUE),0,Eingabe!BS15/Eingabe!BS$13)</f>
        <v>0</v>
      </c>
      <c r="BT5" s="10">
        <f>IF(OR(Eingabe!BT15="",ISTEXT(Eingabe!BT15)=TRUE),0,Eingabe!BT15/Eingabe!BT$13)</f>
        <v>0</v>
      </c>
      <c r="BU5" s="10">
        <f>IF(OR(Eingabe!BU15="",ISTEXT(Eingabe!BU15)=TRUE),0,Eingabe!BU15/Eingabe!BU$13)</f>
        <v>0</v>
      </c>
      <c r="BV5" s="10">
        <f>IF(OR(Eingabe!BV15="",ISTEXT(Eingabe!BV15)=TRUE),0,Eingabe!BV15/Eingabe!BV$13)</f>
        <v>0</v>
      </c>
      <c r="BW5" s="10">
        <f>IF(OR(Eingabe!BW15="",ISTEXT(Eingabe!BW15)=TRUE),0,Eingabe!BW15/Eingabe!BW$13)</f>
        <v>0</v>
      </c>
      <c r="BX5" s="10">
        <f>IF(OR(Eingabe!BX15="",ISTEXT(Eingabe!BX15)=TRUE),0,Eingabe!BX15/Eingabe!BX$13)</f>
        <v>0</v>
      </c>
      <c r="BY5" s="10">
        <f>IF(OR(Eingabe!BY15="",ISTEXT(Eingabe!BY15)=TRUE),0,Eingabe!BY15/Eingabe!BY$13)</f>
        <v>0</v>
      </c>
      <c r="BZ5" s="10">
        <f>IF(OR(Eingabe!BZ15="",ISTEXT(Eingabe!BZ15)=TRUE),0,Eingabe!BZ15/Eingabe!BZ$13)</f>
        <v>0</v>
      </c>
      <c r="CA5" s="10">
        <f>IF(OR(Eingabe!CA15="",ISTEXT(Eingabe!CA15)=TRUE),0,Eingabe!CA15/Eingabe!CA$13)</f>
        <v>0</v>
      </c>
      <c r="CB5" s="10">
        <f>IF(OR(Eingabe!CB15="",ISTEXT(Eingabe!CB15)=TRUE),0,Eingabe!CB15/Eingabe!CB$13)</f>
        <v>0</v>
      </c>
      <c r="CC5" s="10">
        <f>IF(OR(Eingabe!CC15="",ISTEXT(Eingabe!CC15)=TRUE),0,Eingabe!CC15/Eingabe!CC$13)</f>
        <v>0</v>
      </c>
      <c r="CD5" s="10">
        <f>IF(OR(Eingabe!CD15="",ISTEXT(Eingabe!CD15)=TRUE),0,Eingabe!CD15/Eingabe!CD$13)</f>
        <v>0</v>
      </c>
      <c r="CE5" s="10">
        <f>IF(OR(Eingabe!CE15="",ISTEXT(Eingabe!CE15)=TRUE),0,Eingabe!CE15/Eingabe!CE$13)</f>
        <v>0</v>
      </c>
      <c r="CF5" s="10">
        <f>IF(OR(Eingabe!CF15="",ISTEXT(Eingabe!CF15)=TRUE),0,Eingabe!CF15/Eingabe!CF$13)</f>
        <v>0</v>
      </c>
      <c r="CG5" s="10">
        <f>IF(OR(Eingabe!CG15="",ISTEXT(Eingabe!CG15)=TRUE),0,Eingabe!CG15/Eingabe!CG$13)</f>
        <v>0</v>
      </c>
      <c r="CH5" s="10">
        <f>IF(OR(Eingabe!CH15="",ISTEXT(Eingabe!CH15)=TRUE),0,Eingabe!CH15/Eingabe!CH$13)</f>
        <v>0</v>
      </c>
      <c r="CI5" s="10">
        <f>IF(OR(Eingabe!CI15="",ISTEXT(Eingabe!CI15)=TRUE),0,Eingabe!CI15/Eingabe!CI$13)</f>
        <v>0</v>
      </c>
      <c r="CJ5" s="10">
        <f>IF(OR(Eingabe!CJ15="",ISTEXT(Eingabe!CJ15)=TRUE),0,Eingabe!CJ15/Eingabe!CJ$13)</f>
        <v>0</v>
      </c>
      <c r="CK5" s="10">
        <f>IF(OR(Eingabe!CK15="",ISTEXT(Eingabe!CK15)=TRUE),0,Eingabe!CK15/Eingabe!CK$13)</f>
        <v>0</v>
      </c>
      <c r="CL5" s="10">
        <f>IF(OR(Eingabe!CL15="",ISTEXT(Eingabe!CL15)=TRUE),0,Eingabe!CL15/Eingabe!CL$13)</f>
        <v>0</v>
      </c>
      <c r="CM5" s="10">
        <f>IF(OR(Eingabe!CM15="",ISTEXT(Eingabe!CM15)=TRUE),0,Eingabe!CM15/Eingabe!CM$13)</f>
        <v>0</v>
      </c>
      <c r="CN5" s="10">
        <f>IF(OR(Eingabe!CN15="",ISTEXT(Eingabe!CN15)=TRUE),0,Eingabe!CN15/Eingabe!CN$13)</f>
        <v>0</v>
      </c>
      <c r="CO5" s="10">
        <f>IF(OR(Eingabe!CO15="",ISTEXT(Eingabe!CO15)=TRUE),0,Eingabe!CO15/Eingabe!CO$13)</f>
        <v>0</v>
      </c>
      <c r="CP5" s="10">
        <f>IF(OR(Eingabe!CP15="",ISTEXT(Eingabe!CP15)=TRUE),0,Eingabe!CP15/Eingabe!CP$13)</f>
        <v>0</v>
      </c>
      <c r="CQ5" s="10">
        <f>IF(OR(Eingabe!CQ15="",ISTEXT(Eingabe!CQ15)=TRUE),0,Eingabe!CQ15/Eingabe!CQ$13)</f>
        <v>0</v>
      </c>
      <c r="CR5" s="10">
        <f>IF(OR(Eingabe!CR15="",ISTEXT(Eingabe!CR15)=TRUE),0,Eingabe!CR15/Eingabe!CR$13)</f>
        <v>0</v>
      </c>
      <c r="CS5" s="10">
        <f>IF(OR(Eingabe!CS15="",ISTEXT(Eingabe!CS15)=TRUE),0,Eingabe!CS15/Eingabe!CS$13)</f>
        <v>0</v>
      </c>
      <c r="CT5" s="10">
        <f>IF(OR(Eingabe!CT15="",ISTEXT(Eingabe!CT15)=TRUE),0,Eingabe!CT15/Eingabe!CT$13)</f>
        <v>0</v>
      </c>
      <c r="CU5" s="10">
        <f>IF(OR(Eingabe!CU15="",ISTEXT(Eingabe!CU15)=TRUE),0,Eingabe!CU15/Eingabe!CU$13)</f>
        <v>0</v>
      </c>
      <c r="CV5" s="10">
        <f>IF(OR(Eingabe!CV15="",ISTEXT(Eingabe!CV15)=TRUE),0,Eingabe!CV15/Eingabe!CV$13)</f>
        <v>0</v>
      </c>
      <c r="CW5" s="10">
        <f>IF(OR(Eingabe!CW15="",ISTEXT(Eingabe!CW15)=TRUE),0,Eingabe!CW15/Eingabe!CW$13)</f>
        <v>0</v>
      </c>
      <c r="CX5" s="10">
        <f>IF(OR(Eingabe!CX15="",ISTEXT(Eingabe!CX15)=TRUE),0,Eingabe!CX15/Eingabe!CX$13)</f>
        <v>0</v>
      </c>
      <c r="CY5" s="10">
        <f>IF(OR(Eingabe!CY15="",ISTEXT(Eingabe!CY15)=TRUE),0,Eingabe!CY15/Eingabe!CY$13)</f>
        <v>0</v>
      </c>
      <c r="CZ5" s="10">
        <f>IF(OR(Eingabe!CZ15="",ISTEXT(Eingabe!CZ15)=TRUE),0,Eingabe!CZ15/Eingabe!CZ$13)</f>
        <v>0</v>
      </c>
      <c r="DA5" s="10">
        <f>IF(OR(Eingabe!DA15="",ISTEXT(Eingabe!DA15)=TRUE),0,Eingabe!DA15/Eingabe!DA$13)</f>
        <v>0</v>
      </c>
      <c r="DB5" s="10">
        <f>IF(OR(Eingabe!DB15="",ISTEXT(Eingabe!DB15)=TRUE),0,Eingabe!DB15/Eingabe!DB$13)</f>
        <v>0</v>
      </c>
      <c r="DC5" s="10">
        <f>IF(OR(Eingabe!DC15="",ISTEXT(Eingabe!DC15)=TRUE),0,Eingabe!DC15/Eingabe!DC$13)</f>
        <v>0</v>
      </c>
      <c r="DD5" s="10">
        <f>IF(OR(Eingabe!DD15="",ISTEXT(Eingabe!DD15)=TRUE),0,Eingabe!DD15/Eingabe!DD$13)</f>
        <v>0</v>
      </c>
      <c r="DE5" s="10">
        <f>IF(OR(Eingabe!DE15="",ISTEXT(Eingabe!DE15)=TRUE),0,Eingabe!DE15/Eingabe!DE$13)</f>
        <v>0</v>
      </c>
      <c r="DF5" s="10">
        <f>IF(OR(Eingabe!DF15="",ISTEXT(Eingabe!DF15)=TRUE),0,Eingabe!DF15/Eingabe!DF$13)</f>
        <v>0</v>
      </c>
      <c r="DG5" s="10">
        <f>IF(OR(Eingabe!DG15="",ISTEXT(Eingabe!DG15)=TRUE),0,Eingabe!DG15/Eingabe!DG$13)</f>
        <v>0</v>
      </c>
      <c r="DH5" s="10">
        <f>IF(OR(Eingabe!DH15="",ISTEXT(Eingabe!DH15)=TRUE),0,Eingabe!DH15/Eingabe!DH$13)</f>
        <v>0</v>
      </c>
      <c r="DI5" s="10">
        <f>IF(OR(Eingabe!DI15="",ISTEXT(Eingabe!DI15)=TRUE),0,Eingabe!DI15/Eingabe!DI$13)</f>
        <v>0</v>
      </c>
      <c r="DJ5" s="10">
        <f>IF(OR(Eingabe!DJ15="",ISTEXT(Eingabe!DJ15)=TRUE),0,Eingabe!DJ15/Eingabe!DJ$13)</f>
        <v>0</v>
      </c>
      <c r="DK5" s="10">
        <f>IF(OR(Eingabe!DK15="",ISTEXT(Eingabe!DK15)=TRUE),0,Eingabe!DK15/Eingabe!DK$13)</f>
        <v>0</v>
      </c>
      <c r="DL5" s="10">
        <f>IF(OR(Eingabe!DL15="",ISTEXT(Eingabe!DL15)=TRUE),0,Eingabe!DL15/Eingabe!DL$13)</f>
        <v>0</v>
      </c>
      <c r="DM5" s="10">
        <f>IF(OR(Eingabe!DM15="",ISTEXT(Eingabe!DM15)=TRUE),0,Eingabe!DM15/Eingabe!DM$13)</f>
        <v>0</v>
      </c>
      <c r="DN5" s="10">
        <f>IF(OR(Eingabe!DN15="",ISTEXT(Eingabe!DN15)=TRUE),0,Eingabe!DN15/Eingabe!DN$13)</f>
        <v>0</v>
      </c>
      <c r="DO5" s="10">
        <f>IF(OR(Eingabe!DO15="",ISTEXT(Eingabe!DO15)=TRUE),0,Eingabe!DO15/Eingabe!DO$13)</f>
        <v>0</v>
      </c>
      <c r="DP5" s="10">
        <f>IF(OR(Eingabe!DP15="",ISTEXT(Eingabe!DP15)=TRUE),0,Eingabe!DP15/Eingabe!DP$13)</f>
        <v>0</v>
      </c>
      <c r="DQ5" s="10">
        <f>IF(OR(Eingabe!DQ15="",ISTEXT(Eingabe!DQ15)=TRUE),0,Eingabe!DQ15/Eingabe!DQ$13)</f>
        <v>0</v>
      </c>
      <c r="DR5" s="10">
        <f>IF(OR(Eingabe!DR15="",ISTEXT(Eingabe!DR15)=TRUE),0,Eingabe!DR15/Eingabe!DR$13)</f>
        <v>0</v>
      </c>
      <c r="DS5" s="10">
        <f>IF(OR(Eingabe!DS15="",ISTEXT(Eingabe!DS15)=TRUE),0,Eingabe!DS15/Eingabe!DS$13)</f>
        <v>0</v>
      </c>
      <c r="DT5" s="10">
        <f>IF(OR(Eingabe!DT15="",ISTEXT(Eingabe!DT15)=TRUE),0,Eingabe!DT15/Eingabe!DT$13)</f>
        <v>0</v>
      </c>
      <c r="DU5" s="10">
        <f>IF(OR(Eingabe!DU15="",ISTEXT(Eingabe!DU15)=TRUE),0,Eingabe!DU15/Eingabe!DU$13)</f>
        <v>0</v>
      </c>
      <c r="DV5" s="10">
        <f>IF(OR(Eingabe!DV15="",ISTEXT(Eingabe!DV15)=TRUE),0,Eingabe!DV15/Eingabe!DV$13)</f>
        <v>0</v>
      </c>
      <c r="DW5" s="10">
        <f>IF(OR(Eingabe!DW15="",ISTEXT(Eingabe!DW15)=TRUE),0,Eingabe!DW15/Eingabe!DW$13)</f>
        <v>0</v>
      </c>
      <c r="DX5" s="10">
        <f>IF(OR(Eingabe!DX15="",ISTEXT(Eingabe!DX15)=TRUE),0,Eingabe!DX15/Eingabe!DX$13)</f>
        <v>0</v>
      </c>
      <c r="DY5" s="10">
        <f>IF(OR(Eingabe!DY15="",ISTEXT(Eingabe!DY15)=TRUE),0,Eingabe!DY15/Eingabe!DY$13)</f>
        <v>0</v>
      </c>
      <c r="DZ5" s="10">
        <f>IF(OR(Eingabe!DZ15="",ISTEXT(Eingabe!DZ15)=TRUE),0,Eingabe!DZ15/Eingabe!DZ$13)</f>
        <v>0</v>
      </c>
      <c r="EA5" s="10">
        <f>IF(OR(Eingabe!EA15="",ISTEXT(Eingabe!EA15)=TRUE),0,Eingabe!EA15/Eingabe!EA$13)</f>
        <v>0</v>
      </c>
      <c r="EB5" s="10">
        <f>IF(OR(Eingabe!EB15="",ISTEXT(Eingabe!EB15)=TRUE),0,Eingabe!EB15/Eingabe!EB$13)</f>
        <v>0</v>
      </c>
      <c r="EC5" s="10">
        <f>IF(OR(Eingabe!EC15="",ISTEXT(Eingabe!EC15)=TRUE),0,Eingabe!EC15/Eingabe!EC$13)</f>
        <v>0</v>
      </c>
      <c r="ED5" s="10">
        <f>IF(OR(Eingabe!ED15="",ISTEXT(Eingabe!ED15)=TRUE),0,Eingabe!ED15/Eingabe!ED$13)</f>
        <v>0</v>
      </c>
      <c r="EE5" s="10">
        <f>IF(OR(Eingabe!EE15="",ISTEXT(Eingabe!EE15)=TRUE),0,Eingabe!EE15/Eingabe!EE$13)</f>
        <v>0</v>
      </c>
      <c r="EF5" s="10">
        <f>IF(OR(Eingabe!EF15="",ISTEXT(Eingabe!EF15)=TRUE),0,Eingabe!EF15/Eingabe!EF$13)</f>
        <v>0</v>
      </c>
      <c r="EG5" s="10">
        <f>IF(OR(Eingabe!EG15="",ISTEXT(Eingabe!EG15)=TRUE),0,Eingabe!EG15/Eingabe!EG$13)</f>
        <v>0</v>
      </c>
      <c r="EH5" s="10">
        <f>IF(OR(Eingabe!EH15="",ISTEXT(Eingabe!EH15)=TRUE),0,Eingabe!EH15/Eingabe!EH$13)</f>
        <v>0</v>
      </c>
      <c r="EI5" s="10">
        <f>IF(OR(Eingabe!EI15="",ISTEXT(Eingabe!EI15)=TRUE),0,Eingabe!EI15/Eingabe!EI$13)</f>
        <v>0</v>
      </c>
      <c r="EJ5" s="10">
        <f>IF(OR(Eingabe!EJ15="",ISTEXT(Eingabe!EJ15)=TRUE),0,Eingabe!EJ15/Eingabe!EJ$13)</f>
        <v>0</v>
      </c>
      <c r="EK5" s="10">
        <f>IF(OR(Eingabe!EK15="",ISTEXT(Eingabe!EK15)=TRUE),0,Eingabe!EK15/Eingabe!EK$13)</f>
        <v>0</v>
      </c>
      <c r="EL5" s="10">
        <f>IF(OR(Eingabe!EL15="",ISTEXT(Eingabe!EL15)=TRUE),0,Eingabe!EL15/Eingabe!EL$13)</f>
        <v>0</v>
      </c>
      <c r="EM5" s="10">
        <f>IF(OR(Eingabe!EM15="",ISTEXT(Eingabe!EM15)=TRUE),0,Eingabe!EM15/Eingabe!EM$13)</f>
        <v>0</v>
      </c>
      <c r="EN5" s="10">
        <f>IF(OR(Eingabe!EN15="",ISTEXT(Eingabe!EN15)=TRUE),0,Eingabe!EN15/Eingabe!EN$13)</f>
        <v>0</v>
      </c>
      <c r="EO5" s="10">
        <f>IF(OR(Eingabe!EO15="",ISTEXT(Eingabe!EO15)=TRUE),0,Eingabe!EO15/Eingabe!EO$13)</f>
        <v>0</v>
      </c>
      <c r="EP5" s="10">
        <f>IF(OR(Eingabe!EP15="",ISTEXT(Eingabe!EP15)=TRUE),0,Eingabe!EP15/Eingabe!EP$13)</f>
        <v>0</v>
      </c>
      <c r="EQ5" s="10">
        <f>IF(OR(Eingabe!EQ15="",ISTEXT(Eingabe!EQ15)=TRUE),0,Eingabe!EQ15/Eingabe!EQ$13)</f>
        <v>0</v>
      </c>
      <c r="ER5" s="10">
        <f>IF(OR(Eingabe!ER15="",ISTEXT(Eingabe!ER15)=TRUE),0,Eingabe!ER15/Eingabe!ER$13)</f>
        <v>0</v>
      </c>
      <c r="ES5" s="10">
        <f>IF(OR(Eingabe!ES15="",ISTEXT(Eingabe!ES15)=TRUE),0,Eingabe!ES15/Eingabe!ES$13)</f>
        <v>0</v>
      </c>
      <c r="ET5" s="10">
        <f>IF(OR(Eingabe!ET15="",ISTEXT(Eingabe!ET15)=TRUE),0,Eingabe!ET15/Eingabe!ET$13)</f>
        <v>0</v>
      </c>
      <c r="EU5" s="10">
        <f>IF(OR(Eingabe!EU15="",ISTEXT(Eingabe!EU15)=TRUE),0,Eingabe!EU15/Eingabe!EU$13)</f>
        <v>0</v>
      </c>
      <c r="EV5" s="10">
        <f>IF(OR(Eingabe!EV15="",ISTEXT(Eingabe!EV15)=TRUE),0,Eingabe!EV15/Eingabe!EV$13)</f>
        <v>0</v>
      </c>
      <c r="EW5" s="10">
        <f>IF(OR(Eingabe!EW15="",ISTEXT(Eingabe!EW15)=TRUE),0,Eingabe!EW15/Eingabe!EW$13)</f>
        <v>0</v>
      </c>
      <c r="EX5" s="10">
        <f>IF(OR(Eingabe!EX15="",ISTEXT(Eingabe!EX15)=TRUE),0,Eingabe!EX15/Eingabe!EX$13)</f>
        <v>0</v>
      </c>
      <c r="EY5" s="10">
        <f>IF(OR(Eingabe!EY15="",ISTEXT(Eingabe!EY15)=TRUE),0,Eingabe!EY15/Eingabe!EY$13)</f>
        <v>0</v>
      </c>
      <c r="EZ5" s="10">
        <f>IF(OR(Eingabe!EZ15="",ISTEXT(Eingabe!EZ15)=TRUE),0,Eingabe!EZ15/Eingabe!EZ$13)</f>
        <v>0</v>
      </c>
    </row>
    <row r="6" spans="2:156" ht="15.75" thickBot="1" x14ac:dyDescent="0.3">
      <c r="B6" s="7" t="str">
        <f>Eingabe!B16</f>
        <v>DANVERS</v>
      </c>
      <c r="C6" s="7" t="str">
        <f>Eingabe!C16</f>
        <v>Carol</v>
      </c>
      <c r="D6" s="10">
        <f ca="1">IF(Eingabe!D16="",0,Eingabe!D16/Eingabe!D$13)</f>
        <v>0</v>
      </c>
      <c r="E6" s="10">
        <f ca="1">IF(Eingabe!E16="",0,Eingabe!E16/Eingabe!E$13)</f>
        <v>0</v>
      </c>
      <c r="F6" s="10">
        <f ca="1">IF(Eingabe!F16="",0,Eingabe!F16/Eingabe!F$13)</f>
        <v>0</v>
      </c>
      <c r="G6" s="10">
        <f ca="1">IF(Eingabe!G16="",0,Eingabe!G16/Eingabe!G$13)</f>
        <v>0</v>
      </c>
      <c r="H6" s="10">
        <f>IF(OR(Eingabe!H16="",ISTEXT(Eingabe!H16)=TRUE),0,Eingabe!H16/Eingabe!H$13)</f>
        <v>0</v>
      </c>
      <c r="I6" s="10">
        <f>IF(OR(Eingabe!I16="",ISTEXT(Eingabe!I16)=TRUE),0,Eingabe!I16/Eingabe!I$13)</f>
        <v>0</v>
      </c>
      <c r="J6" s="10">
        <f>IF(OR(Eingabe!J16="",ISTEXT(Eingabe!J16)=TRUE),0,Eingabe!J16/Eingabe!J$13)</f>
        <v>0</v>
      </c>
      <c r="K6" s="10">
        <f>IF(OR(Eingabe!K16="",ISTEXT(Eingabe!K16)=TRUE),0,Eingabe!K16/Eingabe!K$13)</f>
        <v>0</v>
      </c>
      <c r="L6" s="10">
        <f>IF(OR(Eingabe!L16="",ISTEXT(Eingabe!L16)=TRUE),0,Eingabe!L16/Eingabe!L$13)</f>
        <v>0</v>
      </c>
      <c r="M6" s="10">
        <f>IF(OR(Eingabe!M16="",ISTEXT(Eingabe!M16)=TRUE),0,Eingabe!M16/Eingabe!M$13)</f>
        <v>0</v>
      </c>
      <c r="N6" s="10">
        <f>IF(OR(Eingabe!N16="",ISTEXT(Eingabe!N16)=TRUE),0,Eingabe!N16/Eingabe!N$13)</f>
        <v>0</v>
      </c>
      <c r="O6" s="10">
        <f>IF(OR(Eingabe!O16="",ISTEXT(Eingabe!O16)=TRUE),0,Eingabe!O16/Eingabe!O$13)</f>
        <v>0</v>
      </c>
      <c r="P6" s="10">
        <f>IF(OR(Eingabe!P16="",ISTEXT(Eingabe!P16)=TRUE),0,Eingabe!P16/Eingabe!P$13)</f>
        <v>0</v>
      </c>
      <c r="Q6" s="10">
        <f>IF(OR(Eingabe!Q16="",ISTEXT(Eingabe!Q16)=TRUE),0,Eingabe!Q16/Eingabe!Q$13)</f>
        <v>0</v>
      </c>
      <c r="R6" s="10">
        <f>IF(OR(Eingabe!R16="",ISTEXT(Eingabe!R16)=TRUE),0,Eingabe!R16/Eingabe!R$13)</f>
        <v>0</v>
      </c>
      <c r="S6" s="10">
        <f>IF(OR(Eingabe!S16="",ISTEXT(Eingabe!S16)=TRUE),0,Eingabe!S16/Eingabe!S$13)</f>
        <v>0</v>
      </c>
      <c r="T6" s="10">
        <f>IF(OR(Eingabe!T16="",ISTEXT(Eingabe!T16)=TRUE),0,Eingabe!T16/Eingabe!T$13)</f>
        <v>0</v>
      </c>
      <c r="U6" s="10">
        <f>IF(OR(Eingabe!U16="",ISTEXT(Eingabe!U16)=TRUE),0,Eingabe!U16/Eingabe!U$13)</f>
        <v>0</v>
      </c>
      <c r="V6" s="10">
        <f>IF(OR(Eingabe!V16="",ISTEXT(Eingabe!V16)=TRUE),0,Eingabe!V16/Eingabe!V$13)</f>
        <v>0</v>
      </c>
      <c r="W6" s="10">
        <f>IF(OR(Eingabe!W16="",ISTEXT(Eingabe!W16)=TRUE),0,Eingabe!W16/Eingabe!W$13)</f>
        <v>0</v>
      </c>
      <c r="X6" s="10">
        <f>IF(OR(Eingabe!X16="",ISTEXT(Eingabe!X16)=TRUE),0,Eingabe!X16/Eingabe!X$13)</f>
        <v>0</v>
      </c>
      <c r="Y6" s="10">
        <f>IF(OR(Eingabe!Y16="",ISTEXT(Eingabe!Y16)=TRUE),0,Eingabe!Y16/Eingabe!Y$13)</f>
        <v>0</v>
      </c>
      <c r="Z6" s="10">
        <f>IF(OR(Eingabe!Z16="",ISTEXT(Eingabe!Z16)=TRUE),0,Eingabe!Z16/Eingabe!Z$13)</f>
        <v>0</v>
      </c>
      <c r="AA6" s="10">
        <f>IF(OR(Eingabe!AA16="",ISTEXT(Eingabe!AA16)=TRUE),0,Eingabe!AA16/Eingabe!AA$13)</f>
        <v>0</v>
      </c>
      <c r="AB6" s="10">
        <f>IF(OR(Eingabe!AB16="",ISTEXT(Eingabe!AB16)=TRUE),0,Eingabe!AB16/Eingabe!AB$13)</f>
        <v>0</v>
      </c>
      <c r="AC6" s="10">
        <f>IF(OR(Eingabe!AC16="",ISTEXT(Eingabe!AC16)=TRUE),0,Eingabe!AC16/Eingabe!AC$13)</f>
        <v>0</v>
      </c>
      <c r="AD6" s="10">
        <f>IF(OR(Eingabe!AD16="",ISTEXT(Eingabe!AD16)=TRUE),0,Eingabe!AD16/Eingabe!AD$13)</f>
        <v>0</v>
      </c>
      <c r="AE6" s="10">
        <f>IF(OR(Eingabe!AE16="",ISTEXT(Eingabe!AE16)=TRUE),0,Eingabe!AE16/Eingabe!AE$13)</f>
        <v>0</v>
      </c>
      <c r="AF6" s="10">
        <f>IF(OR(Eingabe!AF16="",ISTEXT(Eingabe!AF16)=TRUE),0,Eingabe!AF16/Eingabe!AF$13)</f>
        <v>0</v>
      </c>
      <c r="AG6" s="10">
        <f>IF(OR(Eingabe!AG16="",ISTEXT(Eingabe!AG16)=TRUE),0,Eingabe!AG16/Eingabe!AG$13)</f>
        <v>0</v>
      </c>
      <c r="AH6" s="10">
        <f>IF(OR(Eingabe!AH16="",ISTEXT(Eingabe!AH16)=TRUE),0,Eingabe!AH16/Eingabe!AH$13)</f>
        <v>0</v>
      </c>
      <c r="AI6" s="10">
        <f>IF(OR(Eingabe!AI16="",ISTEXT(Eingabe!AI16)=TRUE),0,Eingabe!AI16/Eingabe!AI$13)</f>
        <v>0</v>
      </c>
      <c r="AJ6" s="10">
        <f>IF(OR(Eingabe!AJ16="",ISTEXT(Eingabe!AJ16)=TRUE),0,Eingabe!AJ16/Eingabe!AJ$13)</f>
        <v>0</v>
      </c>
      <c r="AK6" s="10">
        <f>IF(OR(Eingabe!AK16="",ISTEXT(Eingabe!AK16)=TRUE),0,Eingabe!AK16/Eingabe!AK$13)</f>
        <v>0</v>
      </c>
      <c r="AL6" s="10">
        <f>IF(OR(Eingabe!AL16="",ISTEXT(Eingabe!AL16)=TRUE),0,Eingabe!AL16/Eingabe!AL$13)</f>
        <v>0</v>
      </c>
      <c r="AM6" s="10">
        <f>IF(OR(Eingabe!AM16="",ISTEXT(Eingabe!AM16)=TRUE),0,Eingabe!AM16/Eingabe!AM$13)</f>
        <v>0</v>
      </c>
      <c r="AN6" s="10">
        <f>IF(OR(Eingabe!AN16="",ISTEXT(Eingabe!AN16)=TRUE),0,Eingabe!AN16/Eingabe!AN$13)</f>
        <v>0</v>
      </c>
      <c r="AO6" s="10">
        <f>IF(OR(Eingabe!AO16="",ISTEXT(Eingabe!AO16)=TRUE),0,Eingabe!AO16/Eingabe!AO$13)</f>
        <v>0</v>
      </c>
      <c r="AP6" s="10">
        <f>IF(OR(Eingabe!AP16="",ISTEXT(Eingabe!AP16)=TRUE),0,Eingabe!AP16/Eingabe!AP$13)</f>
        <v>0</v>
      </c>
      <c r="AQ6" s="10">
        <f>IF(OR(Eingabe!AQ16="",ISTEXT(Eingabe!AQ16)=TRUE),0,Eingabe!AQ16/Eingabe!AQ$13)</f>
        <v>0</v>
      </c>
      <c r="AR6" s="10">
        <f>IF(OR(Eingabe!AR16="",ISTEXT(Eingabe!AR16)=TRUE),0,Eingabe!AR16/Eingabe!AR$13)</f>
        <v>0</v>
      </c>
      <c r="AS6" s="10">
        <f>IF(OR(Eingabe!AS16="",ISTEXT(Eingabe!AS16)=TRUE),0,Eingabe!AS16/Eingabe!AS$13)</f>
        <v>0</v>
      </c>
      <c r="AT6" s="10">
        <f>IF(OR(Eingabe!AT16="",ISTEXT(Eingabe!AT16)=TRUE),0,Eingabe!AT16/Eingabe!AT$13)</f>
        <v>0</v>
      </c>
      <c r="AU6" s="10">
        <f>IF(OR(Eingabe!AU16="",ISTEXT(Eingabe!AU16)=TRUE),0,Eingabe!AU16/Eingabe!AU$13)</f>
        <v>0</v>
      </c>
      <c r="AV6" s="10">
        <f>IF(OR(Eingabe!AV16="",ISTEXT(Eingabe!AV16)=TRUE),0,Eingabe!AV16/Eingabe!AV$13)</f>
        <v>0</v>
      </c>
      <c r="AW6" s="10">
        <f>IF(OR(Eingabe!AW16="",ISTEXT(Eingabe!AW16)=TRUE),0,Eingabe!AW16/Eingabe!AW$13)</f>
        <v>0</v>
      </c>
      <c r="AX6" s="10">
        <f>IF(OR(Eingabe!AX16="",ISTEXT(Eingabe!AX16)=TRUE),0,Eingabe!AX16/Eingabe!AX$13)</f>
        <v>0</v>
      </c>
      <c r="AY6" s="10">
        <f>IF(OR(Eingabe!AY16="",ISTEXT(Eingabe!AY16)=TRUE),0,Eingabe!AY16/Eingabe!AY$13)</f>
        <v>0</v>
      </c>
      <c r="AZ6" s="10">
        <f>IF(OR(Eingabe!AZ16="",ISTEXT(Eingabe!AZ16)=TRUE),0,Eingabe!AZ16/Eingabe!AZ$13)</f>
        <v>0</v>
      </c>
      <c r="BA6" s="10">
        <f>IF(OR(Eingabe!BA16="",ISTEXT(Eingabe!BA16)=TRUE),0,Eingabe!BA16/Eingabe!BA$13)</f>
        <v>0</v>
      </c>
      <c r="BB6" s="10">
        <f>IF(OR(Eingabe!BB16="",ISTEXT(Eingabe!BB16)=TRUE),0,Eingabe!BB16/Eingabe!BB$13)</f>
        <v>0</v>
      </c>
      <c r="BC6" s="10">
        <f>IF(OR(Eingabe!BC16="",ISTEXT(Eingabe!BC16)=TRUE),0,Eingabe!BC16/Eingabe!BC$13)</f>
        <v>0</v>
      </c>
      <c r="BD6" s="10">
        <f>IF(OR(Eingabe!BD16="",ISTEXT(Eingabe!BD16)=TRUE),0,Eingabe!BD16/Eingabe!BD$13)</f>
        <v>0</v>
      </c>
      <c r="BE6" s="10">
        <f>IF(OR(Eingabe!BE16="",ISTEXT(Eingabe!BE16)=TRUE),0,Eingabe!BE16/Eingabe!BE$13)</f>
        <v>0</v>
      </c>
      <c r="BF6" s="10">
        <f>IF(OR(Eingabe!BF16="",ISTEXT(Eingabe!BF16)=TRUE),0,Eingabe!BF16/Eingabe!BF$13)</f>
        <v>0</v>
      </c>
      <c r="BG6" s="10">
        <f>IF(OR(Eingabe!BG16="",ISTEXT(Eingabe!BG16)=TRUE),0,Eingabe!BG16/Eingabe!BG$13)</f>
        <v>0</v>
      </c>
      <c r="BH6" s="10">
        <f>IF(OR(Eingabe!BH16="",ISTEXT(Eingabe!BH16)=TRUE),0,Eingabe!BH16/Eingabe!BH$13)</f>
        <v>0</v>
      </c>
      <c r="BI6" s="10">
        <f>IF(OR(Eingabe!BI16="",ISTEXT(Eingabe!BI16)=TRUE),0,Eingabe!BI16/Eingabe!BI$13)</f>
        <v>0</v>
      </c>
      <c r="BJ6" s="10">
        <f>IF(OR(Eingabe!BJ16="",ISTEXT(Eingabe!BJ16)=TRUE),0,Eingabe!BJ16/Eingabe!BJ$13)</f>
        <v>0</v>
      </c>
      <c r="BK6" s="10">
        <f>IF(OR(Eingabe!BK16="",ISTEXT(Eingabe!BK16)=TRUE),0,Eingabe!BK16/Eingabe!BK$13)</f>
        <v>0</v>
      </c>
      <c r="BL6" s="10">
        <f>IF(OR(Eingabe!BL16="",ISTEXT(Eingabe!BL16)=TRUE),0,Eingabe!BL16/Eingabe!BL$13)</f>
        <v>0</v>
      </c>
      <c r="BM6" s="10">
        <f>IF(OR(Eingabe!BM16="",ISTEXT(Eingabe!BM16)=TRUE),0,Eingabe!BM16/Eingabe!BM$13)</f>
        <v>0</v>
      </c>
      <c r="BN6" s="10">
        <f>IF(OR(Eingabe!BN16="",ISTEXT(Eingabe!BN16)=TRUE),0,Eingabe!BN16/Eingabe!BN$13)</f>
        <v>0</v>
      </c>
      <c r="BO6" s="10">
        <f>IF(OR(Eingabe!BO16="",ISTEXT(Eingabe!BO16)=TRUE),0,Eingabe!BO16/Eingabe!BO$13)</f>
        <v>0</v>
      </c>
      <c r="BP6" s="10">
        <f>IF(OR(Eingabe!BP16="",ISTEXT(Eingabe!BP16)=TRUE),0,Eingabe!BP16/Eingabe!BP$13)</f>
        <v>0</v>
      </c>
      <c r="BQ6" s="10">
        <f>IF(OR(Eingabe!BQ16="",ISTEXT(Eingabe!BQ16)=TRUE),0,Eingabe!BQ16/Eingabe!BQ$13)</f>
        <v>0</v>
      </c>
      <c r="BR6" s="10">
        <f>IF(OR(Eingabe!BR16="",ISTEXT(Eingabe!BR16)=TRUE),0,Eingabe!BR16/Eingabe!BR$13)</f>
        <v>0</v>
      </c>
      <c r="BS6" s="10">
        <f>IF(OR(Eingabe!BS16="",ISTEXT(Eingabe!BS16)=TRUE),0,Eingabe!BS16/Eingabe!BS$13)</f>
        <v>0</v>
      </c>
      <c r="BT6" s="10">
        <f>IF(OR(Eingabe!BT16="",ISTEXT(Eingabe!BT16)=TRUE),0,Eingabe!BT16/Eingabe!BT$13)</f>
        <v>0</v>
      </c>
      <c r="BU6" s="10">
        <f>IF(OR(Eingabe!BU16="",ISTEXT(Eingabe!BU16)=TRUE),0,Eingabe!BU16/Eingabe!BU$13)</f>
        <v>0</v>
      </c>
      <c r="BV6" s="10">
        <f>IF(OR(Eingabe!BV16="",ISTEXT(Eingabe!BV16)=TRUE),0,Eingabe!BV16/Eingabe!BV$13)</f>
        <v>0</v>
      </c>
      <c r="BW6" s="10">
        <f>IF(OR(Eingabe!BW16="",ISTEXT(Eingabe!BW16)=TRUE),0,Eingabe!BW16/Eingabe!BW$13)</f>
        <v>0</v>
      </c>
      <c r="BX6" s="10">
        <f>IF(OR(Eingabe!BX16="",ISTEXT(Eingabe!BX16)=TRUE),0,Eingabe!BX16/Eingabe!BX$13)</f>
        <v>0</v>
      </c>
      <c r="BY6" s="10">
        <f>IF(OR(Eingabe!BY16="",ISTEXT(Eingabe!BY16)=TRUE),0,Eingabe!BY16/Eingabe!BY$13)</f>
        <v>0</v>
      </c>
      <c r="BZ6" s="10">
        <f>IF(OR(Eingabe!BZ16="",ISTEXT(Eingabe!BZ16)=TRUE),0,Eingabe!BZ16/Eingabe!BZ$13)</f>
        <v>0</v>
      </c>
      <c r="CA6" s="10">
        <f>IF(OR(Eingabe!CA16="",ISTEXT(Eingabe!CA16)=TRUE),0,Eingabe!CA16/Eingabe!CA$13)</f>
        <v>0</v>
      </c>
      <c r="CB6" s="10">
        <f>IF(OR(Eingabe!CB16="",ISTEXT(Eingabe!CB16)=TRUE),0,Eingabe!CB16/Eingabe!CB$13)</f>
        <v>0</v>
      </c>
      <c r="CC6" s="10">
        <f>IF(OR(Eingabe!CC16="",ISTEXT(Eingabe!CC16)=TRUE),0,Eingabe!CC16/Eingabe!CC$13)</f>
        <v>0</v>
      </c>
      <c r="CD6" s="10">
        <f>IF(OR(Eingabe!CD16="",ISTEXT(Eingabe!CD16)=TRUE),0,Eingabe!CD16/Eingabe!CD$13)</f>
        <v>0</v>
      </c>
      <c r="CE6" s="10">
        <f>IF(OR(Eingabe!CE16="",ISTEXT(Eingabe!CE16)=TRUE),0,Eingabe!CE16/Eingabe!CE$13)</f>
        <v>0</v>
      </c>
      <c r="CF6" s="10">
        <f>IF(OR(Eingabe!CF16="",ISTEXT(Eingabe!CF16)=TRUE),0,Eingabe!CF16/Eingabe!CF$13)</f>
        <v>0</v>
      </c>
      <c r="CG6" s="10">
        <f>IF(OR(Eingabe!CG16="",ISTEXT(Eingabe!CG16)=TRUE),0,Eingabe!CG16/Eingabe!CG$13)</f>
        <v>0</v>
      </c>
      <c r="CH6" s="10">
        <f>IF(OR(Eingabe!CH16="",ISTEXT(Eingabe!CH16)=TRUE),0,Eingabe!CH16/Eingabe!CH$13)</f>
        <v>0</v>
      </c>
      <c r="CI6" s="10">
        <f>IF(OR(Eingabe!CI16="",ISTEXT(Eingabe!CI16)=TRUE),0,Eingabe!CI16/Eingabe!CI$13)</f>
        <v>0</v>
      </c>
      <c r="CJ6" s="10">
        <f>IF(OR(Eingabe!CJ16="",ISTEXT(Eingabe!CJ16)=TRUE),0,Eingabe!CJ16/Eingabe!CJ$13)</f>
        <v>0</v>
      </c>
      <c r="CK6" s="10">
        <f>IF(OR(Eingabe!CK16="",ISTEXT(Eingabe!CK16)=TRUE),0,Eingabe!CK16/Eingabe!CK$13)</f>
        <v>0</v>
      </c>
      <c r="CL6" s="10">
        <f>IF(OR(Eingabe!CL16="",ISTEXT(Eingabe!CL16)=TRUE),0,Eingabe!CL16/Eingabe!CL$13)</f>
        <v>0</v>
      </c>
      <c r="CM6" s="10">
        <f>IF(OR(Eingabe!CM16="",ISTEXT(Eingabe!CM16)=TRUE),0,Eingabe!CM16/Eingabe!CM$13)</f>
        <v>0</v>
      </c>
      <c r="CN6" s="10">
        <f>IF(OR(Eingabe!CN16="",ISTEXT(Eingabe!CN16)=TRUE),0,Eingabe!CN16/Eingabe!CN$13)</f>
        <v>0</v>
      </c>
      <c r="CO6" s="10">
        <f>IF(OR(Eingabe!CO16="",ISTEXT(Eingabe!CO16)=TRUE),0,Eingabe!CO16/Eingabe!CO$13)</f>
        <v>0</v>
      </c>
      <c r="CP6" s="10">
        <f>IF(OR(Eingabe!CP16="",ISTEXT(Eingabe!CP16)=TRUE),0,Eingabe!CP16/Eingabe!CP$13)</f>
        <v>0</v>
      </c>
      <c r="CQ6" s="10">
        <f>IF(OR(Eingabe!CQ16="",ISTEXT(Eingabe!CQ16)=TRUE),0,Eingabe!CQ16/Eingabe!CQ$13)</f>
        <v>0</v>
      </c>
      <c r="CR6" s="10">
        <f>IF(OR(Eingabe!CR16="",ISTEXT(Eingabe!CR16)=TRUE),0,Eingabe!CR16/Eingabe!CR$13)</f>
        <v>0</v>
      </c>
      <c r="CS6" s="10">
        <f>IF(OR(Eingabe!CS16="",ISTEXT(Eingabe!CS16)=TRUE),0,Eingabe!CS16/Eingabe!CS$13)</f>
        <v>0</v>
      </c>
      <c r="CT6" s="10">
        <f>IF(OR(Eingabe!CT16="",ISTEXT(Eingabe!CT16)=TRUE),0,Eingabe!CT16/Eingabe!CT$13)</f>
        <v>0</v>
      </c>
      <c r="CU6" s="10">
        <f>IF(OR(Eingabe!CU16="",ISTEXT(Eingabe!CU16)=TRUE),0,Eingabe!CU16/Eingabe!CU$13)</f>
        <v>0</v>
      </c>
      <c r="CV6" s="10">
        <f>IF(OR(Eingabe!CV16="",ISTEXT(Eingabe!CV16)=TRUE),0,Eingabe!CV16/Eingabe!CV$13)</f>
        <v>0</v>
      </c>
      <c r="CW6" s="10">
        <f>IF(OR(Eingabe!CW16="",ISTEXT(Eingabe!CW16)=TRUE),0,Eingabe!CW16/Eingabe!CW$13)</f>
        <v>0</v>
      </c>
      <c r="CX6" s="10">
        <f>IF(OR(Eingabe!CX16="",ISTEXT(Eingabe!CX16)=TRUE),0,Eingabe!CX16/Eingabe!CX$13)</f>
        <v>0</v>
      </c>
      <c r="CY6" s="10">
        <f>IF(OR(Eingabe!CY16="",ISTEXT(Eingabe!CY16)=TRUE),0,Eingabe!CY16/Eingabe!CY$13)</f>
        <v>0</v>
      </c>
      <c r="CZ6" s="10">
        <f>IF(OR(Eingabe!CZ16="",ISTEXT(Eingabe!CZ16)=TRUE),0,Eingabe!CZ16/Eingabe!CZ$13)</f>
        <v>0</v>
      </c>
      <c r="DA6" s="10">
        <f>IF(OR(Eingabe!DA16="",ISTEXT(Eingabe!DA16)=TRUE),0,Eingabe!DA16/Eingabe!DA$13)</f>
        <v>0</v>
      </c>
      <c r="DB6" s="10">
        <f>IF(OR(Eingabe!DB16="",ISTEXT(Eingabe!DB16)=TRUE),0,Eingabe!DB16/Eingabe!DB$13)</f>
        <v>0</v>
      </c>
      <c r="DC6" s="10">
        <f>IF(OR(Eingabe!DC16="",ISTEXT(Eingabe!DC16)=TRUE),0,Eingabe!DC16/Eingabe!DC$13)</f>
        <v>0</v>
      </c>
      <c r="DD6" s="10">
        <f>IF(OR(Eingabe!DD16="",ISTEXT(Eingabe!DD16)=TRUE),0,Eingabe!DD16/Eingabe!DD$13)</f>
        <v>0</v>
      </c>
      <c r="DE6" s="10">
        <f>IF(OR(Eingabe!DE16="",ISTEXT(Eingabe!DE16)=TRUE),0,Eingabe!DE16/Eingabe!DE$13)</f>
        <v>0</v>
      </c>
      <c r="DF6" s="10">
        <f>IF(OR(Eingabe!DF16="",ISTEXT(Eingabe!DF16)=TRUE),0,Eingabe!DF16/Eingabe!DF$13)</f>
        <v>0</v>
      </c>
      <c r="DG6" s="10">
        <f>IF(OR(Eingabe!DG16="",ISTEXT(Eingabe!DG16)=TRUE),0,Eingabe!DG16/Eingabe!DG$13)</f>
        <v>0</v>
      </c>
      <c r="DH6" s="10">
        <f>IF(OR(Eingabe!DH16="",ISTEXT(Eingabe!DH16)=TRUE),0,Eingabe!DH16/Eingabe!DH$13)</f>
        <v>0</v>
      </c>
      <c r="DI6" s="10">
        <f>IF(OR(Eingabe!DI16="",ISTEXT(Eingabe!DI16)=TRUE),0,Eingabe!DI16/Eingabe!DI$13)</f>
        <v>0</v>
      </c>
      <c r="DJ6" s="10">
        <f>IF(OR(Eingabe!DJ16="",ISTEXT(Eingabe!DJ16)=TRUE),0,Eingabe!DJ16/Eingabe!DJ$13)</f>
        <v>0</v>
      </c>
      <c r="DK6" s="10">
        <f>IF(OR(Eingabe!DK16="",ISTEXT(Eingabe!DK16)=TRUE),0,Eingabe!DK16/Eingabe!DK$13)</f>
        <v>0</v>
      </c>
      <c r="DL6" s="10">
        <f>IF(OR(Eingabe!DL16="",ISTEXT(Eingabe!DL16)=TRUE),0,Eingabe!DL16/Eingabe!DL$13)</f>
        <v>0</v>
      </c>
      <c r="DM6" s="10">
        <f>IF(OR(Eingabe!DM16="",ISTEXT(Eingabe!DM16)=TRUE),0,Eingabe!DM16/Eingabe!DM$13)</f>
        <v>0</v>
      </c>
      <c r="DN6" s="10">
        <f>IF(OR(Eingabe!DN16="",ISTEXT(Eingabe!DN16)=TRUE),0,Eingabe!DN16/Eingabe!DN$13)</f>
        <v>0</v>
      </c>
      <c r="DO6" s="10">
        <f>IF(OR(Eingabe!DO16="",ISTEXT(Eingabe!DO16)=TRUE),0,Eingabe!DO16/Eingabe!DO$13)</f>
        <v>0</v>
      </c>
      <c r="DP6" s="10">
        <f>IF(OR(Eingabe!DP16="",ISTEXT(Eingabe!DP16)=TRUE),0,Eingabe!DP16/Eingabe!DP$13)</f>
        <v>0</v>
      </c>
      <c r="DQ6" s="10">
        <f>IF(OR(Eingabe!DQ16="",ISTEXT(Eingabe!DQ16)=TRUE),0,Eingabe!DQ16/Eingabe!DQ$13)</f>
        <v>0</v>
      </c>
      <c r="DR6" s="10">
        <f>IF(OR(Eingabe!DR16="",ISTEXT(Eingabe!DR16)=TRUE),0,Eingabe!DR16/Eingabe!DR$13)</f>
        <v>0</v>
      </c>
      <c r="DS6" s="10">
        <f>IF(OR(Eingabe!DS16="",ISTEXT(Eingabe!DS16)=TRUE),0,Eingabe!DS16/Eingabe!DS$13)</f>
        <v>0</v>
      </c>
      <c r="DT6" s="10">
        <f>IF(OR(Eingabe!DT16="",ISTEXT(Eingabe!DT16)=TRUE),0,Eingabe!DT16/Eingabe!DT$13)</f>
        <v>0</v>
      </c>
      <c r="DU6" s="10">
        <f>IF(OR(Eingabe!DU16="",ISTEXT(Eingabe!DU16)=TRUE),0,Eingabe!DU16/Eingabe!DU$13)</f>
        <v>0</v>
      </c>
      <c r="DV6" s="10">
        <f>IF(OR(Eingabe!DV16="",ISTEXT(Eingabe!DV16)=TRUE),0,Eingabe!DV16/Eingabe!DV$13)</f>
        <v>0</v>
      </c>
      <c r="DW6" s="10">
        <f>IF(OR(Eingabe!DW16="",ISTEXT(Eingabe!DW16)=TRUE),0,Eingabe!DW16/Eingabe!DW$13)</f>
        <v>0</v>
      </c>
      <c r="DX6" s="10">
        <f>IF(OR(Eingabe!DX16="",ISTEXT(Eingabe!DX16)=TRUE),0,Eingabe!DX16/Eingabe!DX$13)</f>
        <v>0</v>
      </c>
      <c r="DY6" s="10">
        <f>IF(OR(Eingabe!DY16="",ISTEXT(Eingabe!DY16)=TRUE),0,Eingabe!DY16/Eingabe!DY$13)</f>
        <v>0</v>
      </c>
      <c r="DZ6" s="10">
        <f>IF(OR(Eingabe!DZ16="",ISTEXT(Eingabe!DZ16)=TRUE),0,Eingabe!DZ16/Eingabe!DZ$13)</f>
        <v>0</v>
      </c>
      <c r="EA6" s="10">
        <f>IF(OR(Eingabe!EA16="",ISTEXT(Eingabe!EA16)=TRUE),0,Eingabe!EA16/Eingabe!EA$13)</f>
        <v>0</v>
      </c>
      <c r="EB6" s="10">
        <f>IF(OR(Eingabe!EB16="",ISTEXT(Eingabe!EB16)=TRUE),0,Eingabe!EB16/Eingabe!EB$13)</f>
        <v>0</v>
      </c>
      <c r="EC6" s="10">
        <f>IF(OR(Eingabe!EC16="",ISTEXT(Eingabe!EC16)=TRUE),0,Eingabe!EC16/Eingabe!EC$13)</f>
        <v>0</v>
      </c>
      <c r="ED6" s="10">
        <f>IF(OR(Eingabe!ED16="",ISTEXT(Eingabe!ED16)=TRUE),0,Eingabe!ED16/Eingabe!ED$13)</f>
        <v>0</v>
      </c>
      <c r="EE6" s="10">
        <f>IF(OR(Eingabe!EE16="",ISTEXT(Eingabe!EE16)=TRUE),0,Eingabe!EE16/Eingabe!EE$13)</f>
        <v>0</v>
      </c>
      <c r="EF6" s="10">
        <f>IF(OR(Eingabe!EF16="",ISTEXT(Eingabe!EF16)=TRUE),0,Eingabe!EF16/Eingabe!EF$13)</f>
        <v>0</v>
      </c>
      <c r="EG6" s="10">
        <f>IF(OR(Eingabe!EG16="",ISTEXT(Eingabe!EG16)=TRUE),0,Eingabe!EG16/Eingabe!EG$13)</f>
        <v>0</v>
      </c>
      <c r="EH6" s="10">
        <f>IF(OR(Eingabe!EH16="",ISTEXT(Eingabe!EH16)=TRUE),0,Eingabe!EH16/Eingabe!EH$13)</f>
        <v>0</v>
      </c>
      <c r="EI6" s="10">
        <f>IF(OR(Eingabe!EI16="",ISTEXT(Eingabe!EI16)=TRUE),0,Eingabe!EI16/Eingabe!EI$13)</f>
        <v>0</v>
      </c>
      <c r="EJ6" s="10">
        <f>IF(OR(Eingabe!EJ16="",ISTEXT(Eingabe!EJ16)=TRUE),0,Eingabe!EJ16/Eingabe!EJ$13)</f>
        <v>0</v>
      </c>
      <c r="EK6" s="10">
        <f>IF(OR(Eingabe!EK16="",ISTEXT(Eingabe!EK16)=TRUE),0,Eingabe!EK16/Eingabe!EK$13)</f>
        <v>0</v>
      </c>
      <c r="EL6" s="10">
        <f>IF(OR(Eingabe!EL16="",ISTEXT(Eingabe!EL16)=TRUE),0,Eingabe!EL16/Eingabe!EL$13)</f>
        <v>0</v>
      </c>
      <c r="EM6" s="10">
        <f>IF(OR(Eingabe!EM16="",ISTEXT(Eingabe!EM16)=TRUE),0,Eingabe!EM16/Eingabe!EM$13)</f>
        <v>0</v>
      </c>
      <c r="EN6" s="10">
        <f>IF(OR(Eingabe!EN16="",ISTEXT(Eingabe!EN16)=TRUE),0,Eingabe!EN16/Eingabe!EN$13)</f>
        <v>0</v>
      </c>
      <c r="EO6" s="10">
        <f>IF(OR(Eingabe!EO16="",ISTEXT(Eingabe!EO16)=TRUE),0,Eingabe!EO16/Eingabe!EO$13)</f>
        <v>0</v>
      </c>
      <c r="EP6" s="10">
        <f>IF(OR(Eingabe!EP16="",ISTEXT(Eingabe!EP16)=TRUE),0,Eingabe!EP16/Eingabe!EP$13)</f>
        <v>0</v>
      </c>
      <c r="EQ6" s="10">
        <f>IF(OR(Eingabe!EQ16="",ISTEXT(Eingabe!EQ16)=TRUE),0,Eingabe!EQ16/Eingabe!EQ$13)</f>
        <v>0</v>
      </c>
      <c r="ER6" s="10">
        <f>IF(OR(Eingabe!ER16="",ISTEXT(Eingabe!ER16)=TRUE),0,Eingabe!ER16/Eingabe!ER$13)</f>
        <v>0</v>
      </c>
      <c r="ES6" s="10">
        <f>IF(OR(Eingabe!ES16="",ISTEXT(Eingabe!ES16)=TRUE),0,Eingabe!ES16/Eingabe!ES$13)</f>
        <v>0</v>
      </c>
      <c r="ET6" s="10">
        <f>IF(OR(Eingabe!ET16="",ISTEXT(Eingabe!ET16)=TRUE),0,Eingabe!ET16/Eingabe!ET$13)</f>
        <v>0</v>
      </c>
      <c r="EU6" s="10">
        <f>IF(OR(Eingabe!EU16="",ISTEXT(Eingabe!EU16)=TRUE),0,Eingabe!EU16/Eingabe!EU$13)</f>
        <v>0</v>
      </c>
      <c r="EV6" s="10">
        <f>IF(OR(Eingabe!EV16="",ISTEXT(Eingabe!EV16)=TRUE),0,Eingabe!EV16/Eingabe!EV$13)</f>
        <v>0</v>
      </c>
      <c r="EW6" s="10">
        <f>IF(OR(Eingabe!EW16="",ISTEXT(Eingabe!EW16)=TRUE),0,Eingabe!EW16/Eingabe!EW$13)</f>
        <v>0</v>
      </c>
      <c r="EX6" s="10">
        <f>IF(OR(Eingabe!EX16="",ISTEXT(Eingabe!EX16)=TRUE),0,Eingabe!EX16/Eingabe!EX$13)</f>
        <v>0</v>
      </c>
      <c r="EY6" s="10">
        <f>IF(OR(Eingabe!EY16="",ISTEXT(Eingabe!EY16)=TRUE),0,Eingabe!EY16/Eingabe!EY$13)</f>
        <v>0</v>
      </c>
      <c r="EZ6" s="10">
        <f>IF(OR(Eingabe!EZ16="",ISTEXT(Eingabe!EZ16)=TRUE),0,Eingabe!EZ16/Eingabe!EZ$13)</f>
        <v>0</v>
      </c>
    </row>
    <row r="7" spans="2:156" ht="15.75" thickBot="1" x14ac:dyDescent="0.3">
      <c r="B7" s="7" t="str">
        <f>Eingabe!B17</f>
        <v>DUCK</v>
      </c>
      <c r="C7" s="7" t="str">
        <f>Eingabe!C17</f>
        <v>Daisy</v>
      </c>
      <c r="D7" s="10">
        <f ca="1">IF(Eingabe!D17="",0,Eingabe!D17/Eingabe!D$13)</f>
        <v>0</v>
      </c>
      <c r="E7" s="10">
        <f ca="1">IF(Eingabe!E17="",0,Eingabe!E17/Eingabe!E$13)</f>
        <v>0</v>
      </c>
      <c r="F7" s="10">
        <f ca="1">IF(Eingabe!F17="",0,Eingabe!F17/Eingabe!F$13)</f>
        <v>0</v>
      </c>
      <c r="G7" s="10">
        <f ca="1">IF(Eingabe!G17="",0,Eingabe!G17/Eingabe!G$13)</f>
        <v>0</v>
      </c>
      <c r="H7" s="10">
        <f>IF(OR(Eingabe!H17="",ISTEXT(Eingabe!H17)=TRUE),0,Eingabe!H17/Eingabe!H$13)</f>
        <v>0</v>
      </c>
      <c r="I7" s="10">
        <f>IF(OR(Eingabe!I17="",ISTEXT(Eingabe!I17)=TRUE),0,Eingabe!I17/Eingabe!I$13)</f>
        <v>0</v>
      </c>
      <c r="J7" s="10">
        <f>IF(OR(Eingabe!J17="",ISTEXT(Eingabe!J17)=TRUE),0,Eingabe!J17/Eingabe!J$13)</f>
        <v>0</v>
      </c>
      <c r="K7" s="10">
        <f>IF(OR(Eingabe!K17="",ISTEXT(Eingabe!K17)=TRUE),0,Eingabe!K17/Eingabe!K$13)</f>
        <v>0</v>
      </c>
      <c r="L7" s="10">
        <f>IF(OR(Eingabe!L17="",ISTEXT(Eingabe!L17)=TRUE),0,Eingabe!L17/Eingabe!L$13)</f>
        <v>0</v>
      </c>
      <c r="M7" s="10">
        <f>IF(OR(Eingabe!M17="",ISTEXT(Eingabe!M17)=TRUE),0,Eingabe!M17/Eingabe!M$13)</f>
        <v>0</v>
      </c>
      <c r="N7" s="10">
        <f>IF(OR(Eingabe!N17="",ISTEXT(Eingabe!N17)=TRUE),0,Eingabe!N17/Eingabe!N$13)</f>
        <v>0</v>
      </c>
      <c r="O7" s="10">
        <f>IF(OR(Eingabe!O17="",ISTEXT(Eingabe!O17)=TRUE),0,Eingabe!O17/Eingabe!O$13)</f>
        <v>0</v>
      </c>
      <c r="P7" s="10">
        <f>IF(OR(Eingabe!P17="",ISTEXT(Eingabe!P17)=TRUE),0,Eingabe!P17/Eingabe!P$13)</f>
        <v>0</v>
      </c>
      <c r="Q7" s="10">
        <f>IF(OR(Eingabe!Q17="",ISTEXT(Eingabe!Q17)=TRUE),0,Eingabe!Q17/Eingabe!Q$13)</f>
        <v>0</v>
      </c>
      <c r="R7" s="10">
        <f>IF(OR(Eingabe!R17="",ISTEXT(Eingabe!R17)=TRUE),0,Eingabe!R17/Eingabe!R$13)</f>
        <v>0</v>
      </c>
      <c r="S7" s="10">
        <f>IF(OR(Eingabe!S17="",ISTEXT(Eingabe!S17)=TRUE),0,Eingabe!S17/Eingabe!S$13)</f>
        <v>0</v>
      </c>
      <c r="T7" s="10">
        <f>IF(OR(Eingabe!T17="",ISTEXT(Eingabe!T17)=TRUE),0,Eingabe!T17/Eingabe!T$13)</f>
        <v>0</v>
      </c>
      <c r="U7" s="10">
        <f>IF(OR(Eingabe!U17="",ISTEXT(Eingabe!U17)=TRUE),0,Eingabe!U17/Eingabe!U$13)</f>
        <v>0</v>
      </c>
      <c r="V7" s="10">
        <f>IF(OR(Eingabe!V17="",ISTEXT(Eingabe!V17)=TRUE),0,Eingabe!V17/Eingabe!V$13)</f>
        <v>0</v>
      </c>
      <c r="W7" s="10">
        <f>IF(OR(Eingabe!W17="",ISTEXT(Eingabe!W17)=TRUE),0,Eingabe!W17/Eingabe!W$13)</f>
        <v>0</v>
      </c>
      <c r="X7" s="10">
        <f>IF(OR(Eingabe!X17="",ISTEXT(Eingabe!X17)=TRUE),0,Eingabe!X17/Eingabe!X$13)</f>
        <v>0</v>
      </c>
      <c r="Y7" s="10">
        <f>IF(OR(Eingabe!Y17="",ISTEXT(Eingabe!Y17)=TRUE),0,Eingabe!Y17/Eingabe!Y$13)</f>
        <v>0</v>
      </c>
      <c r="Z7" s="10">
        <f>IF(OR(Eingabe!Z17="",ISTEXT(Eingabe!Z17)=TRUE),0,Eingabe!Z17/Eingabe!Z$13)</f>
        <v>0</v>
      </c>
      <c r="AA7" s="10">
        <f>IF(OR(Eingabe!AA17="",ISTEXT(Eingabe!AA17)=TRUE),0,Eingabe!AA17/Eingabe!AA$13)</f>
        <v>0</v>
      </c>
      <c r="AB7" s="10">
        <f>IF(OR(Eingabe!AB17="",ISTEXT(Eingabe!AB17)=TRUE),0,Eingabe!AB17/Eingabe!AB$13)</f>
        <v>0</v>
      </c>
      <c r="AC7" s="10">
        <f>IF(OR(Eingabe!AC17="",ISTEXT(Eingabe!AC17)=TRUE),0,Eingabe!AC17/Eingabe!AC$13)</f>
        <v>0</v>
      </c>
      <c r="AD7" s="10">
        <f>IF(OR(Eingabe!AD17="",ISTEXT(Eingabe!AD17)=TRUE),0,Eingabe!AD17/Eingabe!AD$13)</f>
        <v>0</v>
      </c>
      <c r="AE7" s="10">
        <f>IF(OR(Eingabe!AE17="",ISTEXT(Eingabe!AE17)=TRUE),0,Eingabe!AE17/Eingabe!AE$13)</f>
        <v>0</v>
      </c>
      <c r="AF7" s="10">
        <f>IF(OR(Eingabe!AF17="",ISTEXT(Eingabe!AF17)=TRUE),0,Eingabe!AF17/Eingabe!AF$13)</f>
        <v>0</v>
      </c>
      <c r="AG7" s="10">
        <f>IF(OR(Eingabe!AG17="",ISTEXT(Eingabe!AG17)=TRUE),0,Eingabe!AG17/Eingabe!AG$13)</f>
        <v>0</v>
      </c>
      <c r="AH7" s="10">
        <f>IF(OR(Eingabe!AH17="",ISTEXT(Eingabe!AH17)=TRUE),0,Eingabe!AH17/Eingabe!AH$13)</f>
        <v>0</v>
      </c>
      <c r="AI7" s="10">
        <f>IF(OR(Eingabe!AI17="",ISTEXT(Eingabe!AI17)=TRUE),0,Eingabe!AI17/Eingabe!AI$13)</f>
        <v>0</v>
      </c>
      <c r="AJ7" s="10">
        <f>IF(OR(Eingabe!AJ17="",ISTEXT(Eingabe!AJ17)=TRUE),0,Eingabe!AJ17/Eingabe!AJ$13)</f>
        <v>0</v>
      </c>
      <c r="AK7" s="10">
        <f>IF(OR(Eingabe!AK17="",ISTEXT(Eingabe!AK17)=TRUE),0,Eingabe!AK17/Eingabe!AK$13)</f>
        <v>0</v>
      </c>
      <c r="AL7" s="10">
        <f>IF(OR(Eingabe!AL17="",ISTEXT(Eingabe!AL17)=TRUE),0,Eingabe!AL17/Eingabe!AL$13)</f>
        <v>0</v>
      </c>
      <c r="AM7" s="10">
        <f>IF(OR(Eingabe!AM17="",ISTEXT(Eingabe!AM17)=TRUE),0,Eingabe!AM17/Eingabe!AM$13)</f>
        <v>0</v>
      </c>
      <c r="AN7" s="10">
        <f>IF(OR(Eingabe!AN17="",ISTEXT(Eingabe!AN17)=TRUE),0,Eingabe!AN17/Eingabe!AN$13)</f>
        <v>0</v>
      </c>
      <c r="AO7" s="10">
        <f>IF(OR(Eingabe!AO17="",ISTEXT(Eingabe!AO17)=TRUE),0,Eingabe!AO17/Eingabe!AO$13)</f>
        <v>0</v>
      </c>
      <c r="AP7" s="10">
        <f>IF(OR(Eingabe!AP17="",ISTEXT(Eingabe!AP17)=TRUE),0,Eingabe!AP17/Eingabe!AP$13)</f>
        <v>0</v>
      </c>
      <c r="AQ7" s="10">
        <f>IF(OR(Eingabe!AQ17="",ISTEXT(Eingabe!AQ17)=TRUE),0,Eingabe!AQ17/Eingabe!AQ$13)</f>
        <v>0</v>
      </c>
      <c r="AR7" s="10">
        <f>IF(OR(Eingabe!AR17="",ISTEXT(Eingabe!AR17)=TRUE),0,Eingabe!AR17/Eingabe!AR$13)</f>
        <v>0</v>
      </c>
      <c r="AS7" s="10">
        <f>IF(OR(Eingabe!AS17="",ISTEXT(Eingabe!AS17)=TRUE),0,Eingabe!AS17/Eingabe!AS$13)</f>
        <v>0</v>
      </c>
      <c r="AT7" s="10">
        <f>IF(OR(Eingabe!AT17="",ISTEXT(Eingabe!AT17)=TRUE),0,Eingabe!AT17/Eingabe!AT$13)</f>
        <v>0</v>
      </c>
      <c r="AU7" s="10">
        <f>IF(OR(Eingabe!AU17="",ISTEXT(Eingabe!AU17)=TRUE),0,Eingabe!AU17/Eingabe!AU$13)</f>
        <v>0</v>
      </c>
      <c r="AV7" s="10">
        <f>IF(OR(Eingabe!AV17="",ISTEXT(Eingabe!AV17)=TRUE),0,Eingabe!AV17/Eingabe!AV$13)</f>
        <v>0</v>
      </c>
      <c r="AW7" s="10">
        <f>IF(OR(Eingabe!AW17="",ISTEXT(Eingabe!AW17)=TRUE),0,Eingabe!AW17/Eingabe!AW$13)</f>
        <v>0</v>
      </c>
      <c r="AX7" s="10">
        <f>IF(OR(Eingabe!AX17="",ISTEXT(Eingabe!AX17)=TRUE),0,Eingabe!AX17/Eingabe!AX$13)</f>
        <v>0</v>
      </c>
      <c r="AY7" s="10">
        <f>IF(OR(Eingabe!AY17="",ISTEXT(Eingabe!AY17)=TRUE),0,Eingabe!AY17/Eingabe!AY$13)</f>
        <v>0</v>
      </c>
      <c r="AZ7" s="10">
        <f>IF(OR(Eingabe!AZ17="",ISTEXT(Eingabe!AZ17)=TRUE),0,Eingabe!AZ17/Eingabe!AZ$13)</f>
        <v>0</v>
      </c>
      <c r="BA7" s="10">
        <f>IF(OR(Eingabe!BA17="",ISTEXT(Eingabe!BA17)=TRUE),0,Eingabe!BA17/Eingabe!BA$13)</f>
        <v>0</v>
      </c>
      <c r="BB7" s="10">
        <f>IF(OR(Eingabe!BB17="",ISTEXT(Eingabe!BB17)=TRUE),0,Eingabe!BB17/Eingabe!BB$13)</f>
        <v>0</v>
      </c>
      <c r="BC7" s="10">
        <f>IF(OR(Eingabe!BC17="",ISTEXT(Eingabe!BC17)=TRUE),0,Eingabe!BC17/Eingabe!BC$13)</f>
        <v>0</v>
      </c>
      <c r="BD7" s="10">
        <f>IF(OR(Eingabe!BD17="",ISTEXT(Eingabe!BD17)=TRUE),0,Eingabe!BD17/Eingabe!BD$13)</f>
        <v>0</v>
      </c>
      <c r="BE7" s="10">
        <f>IF(OR(Eingabe!BE17="",ISTEXT(Eingabe!BE17)=TRUE),0,Eingabe!BE17/Eingabe!BE$13)</f>
        <v>0</v>
      </c>
      <c r="BF7" s="10">
        <f>IF(OR(Eingabe!BF17="",ISTEXT(Eingabe!BF17)=TRUE),0,Eingabe!BF17/Eingabe!BF$13)</f>
        <v>0</v>
      </c>
      <c r="BG7" s="10">
        <f>IF(OR(Eingabe!BG17="",ISTEXT(Eingabe!BG17)=TRUE),0,Eingabe!BG17/Eingabe!BG$13)</f>
        <v>0</v>
      </c>
      <c r="BH7" s="10">
        <f>IF(OR(Eingabe!BH17="",ISTEXT(Eingabe!BH17)=TRUE),0,Eingabe!BH17/Eingabe!BH$13)</f>
        <v>0</v>
      </c>
      <c r="BI7" s="10">
        <f>IF(OR(Eingabe!BI17="",ISTEXT(Eingabe!BI17)=TRUE),0,Eingabe!BI17/Eingabe!BI$13)</f>
        <v>0</v>
      </c>
      <c r="BJ7" s="10">
        <f>IF(OR(Eingabe!BJ17="",ISTEXT(Eingabe!BJ17)=TRUE),0,Eingabe!BJ17/Eingabe!BJ$13)</f>
        <v>0</v>
      </c>
      <c r="BK7" s="10">
        <f>IF(OR(Eingabe!BK17="",ISTEXT(Eingabe!BK17)=TRUE),0,Eingabe!BK17/Eingabe!BK$13)</f>
        <v>0</v>
      </c>
      <c r="BL7" s="10">
        <f>IF(OR(Eingabe!BL17="",ISTEXT(Eingabe!BL17)=TRUE),0,Eingabe!BL17/Eingabe!BL$13)</f>
        <v>0</v>
      </c>
      <c r="BM7" s="10">
        <f>IF(OR(Eingabe!BM17="",ISTEXT(Eingabe!BM17)=TRUE),0,Eingabe!BM17/Eingabe!BM$13)</f>
        <v>0</v>
      </c>
      <c r="BN7" s="10">
        <f>IF(OR(Eingabe!BN17="",ISTEXT(Eingabe!BN17)=TRUE),0,Eingabe!BN17/Eingabe!BN$13)</f>
        <v>0</v>
      </c>
      <c r="BO7" s="10">
        <f>IF(OR(Eingabe!BO17="",ISTEXT(Eingabe!BO17)=TRUE),0,Eingabe!BO17/Eingabe!BO$13)</f>
        <v>0</v>
      </c>
      <c r="BP7" s="10">
        <f>IF(OR(Eingabe!BP17="",ISTEXT(Eingabe!BP17)=TRUE),0,Eingabe!BP17/Eingabe!BP$13)</f>
        <v>0</v>
      </c>
      <c r="BQ7" s="10">
        <f>IF(OR(Eingabe!BQ17="",ISTEXT(Eingabe!BQ17)=TRUE),0,Eingabe!BQ17/Eingabe!BQ$13)</f>
        <v>0</v>
      </c>
      <c r="BR7" s="10">
        <f>IF(OR(Eingabe!BR17="",ISTEXT(Eingabe!BR17)=TRUE),0,Eingabe!BR17/Eingabe!BR$13)</f>
        <v>0</v>
      </c>
      <c r="BS7" s="10">
        <f>IF(OR(Eingabe!BS17="",ISTEXT(Eingabe!BS17)=TRUE),0,Eingabe!BS17/Eingabe!BS$13)</f>
        <v>0</v>
      </c>
      <c r="BT7" s="10">
        <f>IF(OR(Eingabe!BT17="",ISTEXT(Eingabe!BT17)=TRUE),0,Eingabe!BT17/Eingabe!BT$13)</f>
        <v>0</v>
      </c>
      <c r="BU7" s="10">
        <f>IF(OR(Eingabe!BU17="",ISTEXT(Eingabe!BU17)=TRUE),0,Eingabe!BU17/Eingabe!BU$13)</f>
        <v>0</v>
      </c>
      <c r="BV7" s="10">
        <f>IF(OR(Eingabe!BV17="",ISTEXT(Eingabe!BV17)=TRUE),0,Eingabe!BV17/Eingabe!BV$13)</f>
        <v>0</v>
      </c>
      <c r="BW7" s="10">
        <f>IF(OR(Eingabe!BW17="",ISTEXT(Eingabe!BW17)=TRUE),0,Eingabe!BW17/Eingabe!BW$13)</f>
        <v>0</v>
      </c>
      <c r="BX7" s="10">
        <f>IF(OR(Eingabe!BX17="",ISTEXT(Eingabe!BX17)=TRUE),0,Eingabe!BX17/Eingabe!BX$13)</f>
        <v>0</v>
      </c>
      <c r="BY7" s="10">
        <f>IF(OR(Eingabe!BY17="",ISTEXT(Eingabe!BY17)=TRUE),0,Eingabe!BY17/Eingabe!BY$13)</f>
        <v>0</v>
      </c>
      <c r="BZ7" s="10">
        <f>IF(OR(Eingabe!BZ17="",ISTEXT(Eingabe!BZ17)=TRUE),0,Eingabe!BZ17/Eingabe!BZ$13)</f>
        <v>0</v>
      </c>
      <c r="CA7" s="10">
        <f>IF(OR(Eingabe!CA17="",ISTEXT(Eingabe!CA17)=TRUE),0,Eingabe!CA17/Eingabe!CA$13)</f>
        <v>0</v>
      </c>
      <c r="CB7" s="10">
        <f>IF(OR(Eingabe!CB17="",ISTEXT(Eingabe!CB17)=TRUE),0,Eingabe!CB17/Eingabe!CB$13)</f>
        <v>0</v>
      </c>
      <c r="CC7" s="10">
        <f>IF(OR(Eingabe!CC17="",ISTEXT(Eingabe!CC17)=TRUE),0,Eingabe!CC17/Eingabe!CC$13)</f>
        <v>0</v>
      </c>
      <c r="CD7" s="10">
        <f>IF(OR(Eingabe!CD17="",ISTEXT(Eingabe!CD17)=TRUE),0,Eingabe!CD17/Eingabe!CD$13)</f>
        <v>0</v>
      </c>
      <c r="CE7" s="10">
        <f>IF(OR(Eingabe!CE17="",ISTEXT(Eingabe!CE17)=TRUE),0,Eingabe!CE17/Eingabe!CE$13)</f>
        <v>0</v>
      </c>
      <c r="CF7" s="10">
        <f>IF(OR(Eingabe!CF17="",ISTEXT(Eingabe!CF17)=TRUE),0,Eingabe!CF17/Eingabe!CF$13)</f>
        <v>0</v>
      </c>
      <c r="CG7" s="10">
        <f>IF(OR(Eingabe!CG17="",ISTEXT(Eingabe!CG17)=TRUE),0,Eingabe!CG17/Eingabe!CG$13)</f>
        <v>0</v>
      </c>
      <c r="CH7" s="10">
        <f>IF(OR(Eingabe!CH17="",ISTEXT(Eingabe!CH17)=TRUE),0,Eingabe!CH17/Eingabe!CH$13)</f>
        <v>0</v>
      </c>
      <c r="CI7" s="10">
        <f>IF(OR(Eingabe!CI17="",ISTEXT(Eingabe!CI17)=TRUE),0,Eingabe!CI17/Eingabe!CI$13)</f>
        <v>0</v>
      </c>
      <c r="CJ7" s="10">
        <f>IF(OR(Eingabe!CJ17="",ISTEXT(Eingabe!CJ17)=TRUE),0,Eingabe!CJ17/Eingabe!CJ$13)</f>
        <v>0</v>
      </c>
      <c r="CK7" s="10">
        <f>IF(OR(Eingabe!CK17="",ISTEXT(Eingabe!CK17)=TRUE),0,Eingabe!CK17/Eingabe!CK$13)</f>
        <v>0</v>
      </c>
      <c r="CL7" s="10">
        <f>IF(OR(Eingabe!CL17="",ISTEXT(Eingabe!CL17)=TRUE),0,Eingabe!CL17/Eingabe!CL$13)</f>
        <v>0</v>
      </c>
      <c r="CM7" s="10">
        <f>IF(OR(Eingabe!CM17="",ISTEXT(Eingabe!CM17)=TRUE),0,Eingabe!CM17/Eingabe!CM$13)</f>
        <v>0</v>
      </c>
      <c r="CN7" s="10">
        <f>IF(OR(Eingabe!CN17="",ISTEXT(Eingabe!CN17)=TRUE),0,Eingabe!CN17/Eingabe!CN$13)</f>
        <v>0</v>
      </c>
      <c r="CO7" s="10">
        <f>IF(OR(Eingabe!CO17="",ISTEXT(Eingabe!CO17)=TRUE),0,Eingabe!CO17/Eingabe!CO$13)</f>
        <v>0</v>
      </c>
      <c r="CP7" s="10">
        <f>IF(OR(Eingabe!CP17="",ISTEXT(Eingabe!CP17)=TRUE),0,Eingabe!CP17/Eingabe!CP$13)</f>
        <v>0</v>
      </c>
      <c r="CQ7" s="10">
        <f>IF(OR(Eingabe!CQ17="",ISTEXT(Eingabe!CQ17)=TRUE),0,Eingabe!CQ17/Eingabe!CQ$13)</f>
        <v>0</v>
      </c>
      <c r="CR7" s="10">
        <f>IF(OR(Eingabe!CR17="",ISTEXT(Eingabe!CR17)=TRUE),0,Eingabe!CR17/Eingabe!CR$13)</f>
        <v>0</v>
      </c>
      <c r="CS7" s="10">
        <f>IF(OR(Eingabe!CS17="",ISTEXT(Eingabe!CS17)=TRUE),0,Eingabe!CS17/Eingabe!CS$13)</f>
        <v>0</v>
      </c>
      <c r="CT7" s="10">
        <f>IF(OR(Eingabe!CT17="",ISTEXT(Eingabe!CT17)=TRUE),0,Eingabe!CT17/Eingabe!CT$13)</f>
        <v>0</v>
      </c>
      <c r="CU7" s="10">
        <f>IF(OR(Eingabe!CU17="",ISTEXT(Eingabe!CU17)=TRUE),0,Eingabe!CU17/Eingabe!CU$13)</f>
        <v>0</v>
      </c>
      <c r="CV7" s="10">
        <f>IF(OR(Eingabe!CV17="",ISTEXT(Eingabe!CV17)=TRUE),0,Eingabe!CV17/Eingabe!CV$13)</f>
        <v>0</v>
      </c>
      <c r="CW7" s="10">
        <f>IF(OR(Eingabe!CW17="",ISTEXT(Eingabe!CW17)=TRUE),0,Eingabe!CW17/Eingabe!CW$13)</f>
        <v>0</v>
      </c>
      <c r="CX7" s="10">
        <f>IF(OR(Eingabe!CX17="",ISTEXT(Eingabe!CX17)=TRUE),0,Eingabe!CX17/Eingabe!CX$13)</f>
        <v>0</v>
      </c>
      <c r="CY7" s="10">
        <f>IF(OR(Eingabe!CY17="",ISTEXT(Eingabe!CY17)=TRUE),0,Eingabe!CY17/Eingabe!CY$13)</f>
        <v>0</v>
      </c>
      <c r="CZ7" s="10">
        <f>IF(OR(Eingabe!CZ17="",ISTEXT(Eingabe!CZ17)=TRUE),0,Eingabe!CZ17/Eingabe!CZ$13)</f>
        <v>0</v>
      </c>
      <c r="DA7" s="10">
        <f>IF(OR(Eingabe!DA17="",ISTEXT(Eingabe!DA17)=TRUE),0,Eingabe!DA17/Eingabe!DA$13)</f>
        <v>0</v>
      </c>
      <c r="DB7" s="10">
        <f>IF(OR(Eingabe!DB17="",ISTEXT(Eingabe!DB17)=TRUE),0,Eingabe!DB17/Eingabe!DB$13)</f>
        <v>0</v>
      </c>
      <c r="DC7" s="10">
        <f>IF(OR(Eingabe!DC17="",ISTEXT(Eingabe!DC17)=TRUE),0,Eingabe!DC17/Eingabe!DC$13)</f>
        <v>0</v>
      </c>
      <c r="DD7" s="10">
        <f>IF(OR(Eingabe!DD17="",ISTEXT(Eingabe!DD17)=TRUE),0,Eingabe!DD17/Eingabe!DD$13)</f>
        <v>0</v>
      </c>
      <c r="DE7" s="10">
        <f>IF(OR(Eingabe!DE17="",ISTEXT(Eingabe!DE17)=TRUE),0,Eingabe!DE17/Eingabe!DE$13)</f>
        <v>0</v>
      </c>
      <c r="DF7" s="10">
        <f>IF(OR(Eingabe!DF17="",ISTEXT(Eingabe!DF17)=TRUE),0,Eingabe!DF17/Eingabe!DF$13)</f>
        <v>0</v>
      </c>
      <c r="DG7" s="10">
        <f>IF(OR(Eingabe!DG17="",ISTEXT(Eingabe!DG17)=TRUE),0,Eingabe!DG17/Eingabe!DG$13)</f>
        <v>0</v>
      </c>
      <c r="DH7" s="10">
        <f>IF(OR(Eingabe!DH17="",ISTEXT(Eingabe!DH17)=TRUE),0,Eingabe!DH17/Eingabe!DH$13)</f>
        <v>0</v>
      </c>
      <c r="DI7" s="10">
        <f>IF(OR(Eingabe!DI17="",ISTEXT(Eingabe!DI17)=TRUE),0,Eingabe!DI17/Eingabe!DI$13)</f>
        <v>0</v>
      </c>
      <c r="DJ7" s="10">
        <f>IF(OR(Eingabe!DJ17="",ISTEXT(Eingabe!DJ17)=TRUE),0,Eingabe!DJ17/Eingabe!DJ$13)</f>
        <v>0</v>
      </c>
      <c r="DK7" s="10">
        <f>IF(OR(Eingabe!DK17="",ISTEXT(Eingabe!DK17)=TRUE),0,Eingabe!DK17/Eingabe!DK$13)</f>
        <v>0</v>
      </c>
      <c r="DL7" s="10">
        <f>IF(OR(Eingabe!DL17="",ISTEXT(Eingabe!DL17)=TRUE),0,Eingabe!DL17/Eingabe!DL$13)</f>
        <v>0</v>
      </c>
      <c r="DM7" s="10">
        <f>IF(OR(Eingabe!DM17="",ISTEXT(Eingabe!DM17)=TRUE),0,Eingabe!DM17/Eingabe!DM$13)</f>
        <v>0</v>
      </c>
      <c r="DN7" s="10">
        <f>IF(OR(Eingabe!DN17="",ISTEXT(Eingabe!DN17)=TRUE),0,Eingabe!DN17/Eingabe!DN$13)</f>
        <v>0</v>
      </c>
      <c r="DO7" s="10">
        <f>IF(OR(Eingabe!DO17="",ISTEXT(Eingabe!DO17)=TRUE),0,Eingabe!DO17/Eingabe!DO$13)</f>
        <v>0</v>
      </c>
      <c r="DP7" s="10">
        <f>IF(OR(Eingabe!DP17="",ISTEXT(Eingabe!DP17)=TRUE),0,Eingabe!DP17/Eingabe!DP$13)</f>
        <v>0</v>
      </c>
      <c r="DQ7" s="10">
        <f>IF(OR(Eingabe!DQ17="",ISTEXT(Eingabe!DQ17)=TRUE),0,Eingabe!DQ17/Eingabe!DQ$13)</f>
        <v>0</v>
      </c>
      <c r="DR7" s="10">
        <f>IF(OR(Eingabe!DR17="",ISTEXT(Eingabe!DR17)=TRUE),0,Eingabe!DR17/Eingabe!DR$13)</f>
        <v>0</v>
      </c>
      <c r="DS7" s="10">
        <f>IF(OR(Eingabe!DS17="",ISTEXT(Eingabe!DS17)=TRUE),0,Eingabe!DS17/Eingabe!DS$13)</f>
        <v>0</v>
      </c>
      <c r="DT7" s="10">
        <f>IF(OR(Eingabe!DT17="",ISTEXT(Eingabe!DT17)=TRUE),0,Eingabe!DT17/Eingabe!DT$13)</f>
        <v>0</v>
      </c>
      <c r="DU7" s="10">
        <f>IF(OR(Eingabe!DU17="",ISTEXT(Eingabe!DU17)=TRUE),0,Eingabe!DU17/Eingabe!DU$13)</f>
        <v>0</v>
      </c>
      <c r="DV7" s="10">
        <f>IF(OR(Eingabe!DV17="",ISTEXT(Eingabe!DV17)=TRUE),0,Eingabe!DV17/Eingabe!DV$13)</f>
        <v>0</v>
      </c>
      <c r="DW7" s="10">
        <f>IF(OR(Eingabe!DW17="",ISTEXT(Eingabe!DW17)=TRUE),0,Eingabe!DW17/Eingabe!DW$13)</f>
        <v>0</v>
      </c>
      <c r="DX7" s="10">
        <f>IF(OR(Eingabe!DX17="",ISTEXT(Eingabe!DX17)=TRUE),0,Eingabe!DX17/Eingabe!DX$13)</f>
        <v>0</v>
      </c>
      <c r="DY7" s="10">
        <f>IF(OR(Eingabe!DY17="",ISTEXT(Eingabe!DY17)=TRUE),0,Eingabe!DY17/Eingabe!DY$13)</f>
        <v>0</v>
      </c>
      <c r="DZ7" s="10">
        <f>IF(OR(Eingabe!DZ17="",ISTEXT(Eingabe!DZ17)=TRUE),0,Eingabe!DZ17/Eingabe!DZ$13)</f>
        <v>0</v>
      </c>
      <c r="EA7" s="10">
        <f>IF(OR(Eingabe!EA17="",ISTEXT(Eingabe!EA17)=TRUE),0,Eingabe!EA17/Eingabe!EA$13)</f>
        <v>0</v>
      </c>
      <c r="EB7" s="10">
        <f>IF(OR(Eingabe!EB17="",ISTEXT(Eingabe!EB17)=TRUE),0,Eingabe!EB17/Eingabe!EB$13)</f>
        <v>0</v>
      </c>
      <c r="EC7" s="10">
        <f>IF(OR(Eingabe!EC17="",ISTEXT(Eingabe!EC17)=TRUE),0,Eingabe!EC17/Eingabe!EC$13)</f>
        <v>0</v>
      </c>
      <c r="ED7" s="10">
        <f>IF(OR(Eingabe!ED17="",ISTEXT(Eingabe!ED17)=TRUE),0,Eingabe!ED17/Eingabe!ED$13)</f>
        <v>0</v>
      </c>
      <c r="EE7" s="10">
        <f>IF(OR(Eingabe!EE17="",ISTEXT(Eingabe!EE17)=TRUE),0,Eingabe!EE17/Eingabe!EE$13)</f>
        <v>0</v>
      </c>
      <c r="EF7" s="10">
        <f>IF(OR(Eingabe!EF17="",ISTEXT(Eingabe!EF17)=TRUE),0,Eingabe!EF17/Eingabe!EF$13)</f>
        <v>0</v>
      </c>
      <c r="EG7" s="10">
        <f>IF(OR(Eingabe!EG17="",ISTEXT(Eingabe!EG17)=TRUE),0,Eingabe!EG17/Eingabe!EG$13)</f>
        <v>0</v>
      </c>
      <c r="EH7" s="10">
        <f>IF(OR(Eingabe!EH17="",ISTEXT(Eingabe!EH17)=TRUE),0,Eingabe!EH17/Eingabe!EH$13)</f>
        <v>0</v>
      </c>
      <c r="EI7" s="10">
        <f>IF(OR(Eingabe!EI17="",ISTEXT(Eingabe!EI17)=TRUE),0,Eingabe!EI17/Eingabe!EI$13)</f>
        <v>0</v>
      </c>
      <c r="EJ7" s="10">
        <f>IF(OR(Eingabe!EJ17="",ISTEXT(Eingabe!EJ17)=TRUE),0,Eingabe!EJ17/Eingabe!EJ$13)</f>
        <v>0</v>
      </c>
      <c r="EK7" s="10">
        <f>IF(OR(Eingabe!EK17="",ISTEXT(Eingabe!EK17)=TRUE),0,Eingabe!EK17/Eingabe!EK$13)</f>
        <v>0</v>
      </c>
      <c r="EL7" s="10">
        <f>IF(OR(Eingabe!EL17="",ISTEXT(Eingabe!EL17)=TRUE),0,Eingabe!EL17/Eingabe!EL$13)</f>
        <v>0</v>
      </c>
      <c r="EM7" s="10">
        <f>IF(OR(Eingabe!EM17="",ISTEXT(Eingabe!EM17)=TRUE),0,Eingabe!EM17/Eingabe!EM$13)</f>
        <v>0</v>
      </c>
      <c r="EN7" s="10">
        <f>IF(OR(Eingabe!EN17="",ISTEXT(Eingabe!EN17)=TRUE),0,Eingabe!EN17/Eingabe!EN$13)</f>
        <v>0</v>
      </c>
      <c r="EO7" s="10">
        <f>IF(OR(Eingabe!EO17="",ISTEXT(Eingabe!EO17)=TRUE),0,Eingabe!EO17/Eingabe!EO$13)</f>
        <v>0</v>
      </c>
      <c r="EP7" s="10">
        <f>IF(OR(Eingabe!EP17="",ISTEXT(Eingabe!EP17)=TRUE),0,Eingabe!EP17/Eingabe!EP$13)</f>
        <v>0</v>
      </c>
      <c r="EQ7" s="10">
        <f>IF(OR(Eingabe!EQ17="",ISTEXT(Eingabe!EQ17)=TRUE),0,Eingabe!EQ17/Eingabe!EQ$13)</f>
        <v>0</v>
      </c>
      <c r="ER7" s="10">
        <f>IF(OR(Eingabe!ER17="",ISTEXT(Eingabe!ER17)=TRUE),0,Eingabe!ER17/Eingabe!ER$13)</f>
        <v>0</v>
      </c>
      <c r="ES7" s="10">
        <f>IF(OR(Eingabe!ES17="",ISTEXT(Eingabe!ES17)=TRUE),0,Eingabe!ES17/Eingabe!ES$13)</f>
        <v>0</v>
      </c>
      <c r="ET7" s="10">
        <f>IF(OR(Eingabe!ET17="",ISTEXT(Eingabe!ET17)=TRUE),0,Eingabe!ET17/Eingabe!ET$13)</f>
        <v>0</v>
      </c>
      <c r="EU7" s="10">
        <f>IF(OR(Eingabe!EU17="",ISTEXT(Eingabe!EU17)=TRUE),0,Eingabe!EU17/Eingabe!EU$13)</f>
        <v>0</v>
      </c>
      <c r="EV7" s="10">
        <f>IF(OR(Eingabe!EV17="",ISTEXT(Eingabe!EV17)=TRUE),0,Eingabe!EV17/Eingabe!EV$13)</f>
        <v>0</v>
      </c>
      <c r="EW7" s="10">
        <f>IF(OR(Eingabe!EW17="",ISTEXT(Eingabe!EW17)=TRUE),0,Eingabe!EW17/Eingabe!EW$13)</f>
        <v>0</v>
      </c>
      <c r="EX7" s="10">
        <f>IF(OR(Eingabe!EX17="",ISTEXT(Eingabe!EX17)=TRUE),0,Eingabe!EX17/Eingabe!EX$13)</f>
        <v>0</v>
      </c>
      <c r="EY7" s="10">
        <f>IF(OR(Eingabe!EY17="",ISTEXT(Eingabe!EY17)=TRUE),0,Eingabe!EY17/Eingabe!EY$13)</f>
        <v>0</v>
      </c>
      <c r="EZ7" s="10">
        <f>IF(OR(Eingabe!EZ17="",ISTEXT(Eingabe!EZ17)=TRUE),0,Eingabe!EZ17/Eingabe!EZ$13)</f>
        <v>0</v>
      </c>
    </row>
    <row r="8" spans="2:156" ht="15.75" thickBot="1" x14ac:dyDescent="0.3">
      <c r="B8" s="7" t="str">
        <f>Eingabe!B18</f>
        <v>EYRE</v>
      </c>
      <c r="C8" s="7" t="str">
        <f>Eingabe!C18</f>
        <v>Jane</v>
      </c>
      <c r="D8" s="10">
        <f ca="1">IF(Eingabe!D18="",0,Eingabe!D18/Eingabe!D$13)</f>
        <v>0</v>
      </c>
      <c r="E8" s="10">
        <f ca="1">IF(Eingabe!E18="",0,Eingabe!E18/Eingabe!E$13)</f>
        <v>0</v>
      </c>
      <c r="F8" s="10">
        <f ca="1">IF(Eingabe!F18="",0,Eingabe!F18/Eingabe!F$13)</f>
        <v>0</v>
      </c>
      <c r="G8" s="10">
        <f ca="1">IF(Eingabe!G18="",0,Eingabe!G18/Eingabe!G$13)</f>
        <v>0</v>
      </c>
      <c r="H8" s="10">
        <f>IF(OR(Eingabe!H18="",ISTEXT(Eingabe!H18)=TRUE),0,Eingabe!H18/Eingabe!H$13)</f>
        <v>0</v>
      </c>
      <c r="I8" s="10">
        <f>IF(OR(Eingabe!I18="",ISTEXT(Eingabe!I18)=TRUE),0,Eingabe!I18/Eingabe!I$13)</f>
        <v>0</v>
      </c>
      <c r="J8" s="10">
        <f>IF(OR(Eingabe!J18="",ISTEXT(Eingabe!J18)=TRUE),0,Eingabe!J18/Eingabe!J$13)</f>
        <v>0</v>
      </c>
      <c r="K8" s="10">
        <f>IF(OR(Eingabe!K18="",ISTEXT(Eingabe!K18)=TRUE),0,Eingabe!K18/Eingabe!K$13)</f>
        <v>0</v>
      </c>
      <c r="L8" s="10">
        <f>IF(OR(Eingabe!L18="",ISTEXT(Eingabe!L18)=TRUE),0,Eingabe!L18/Eingabe!L$13)</f>
        <v>0</v>
      </c>
      <c r="M8" s="10">
        <f>IF(OR(Eingabe!M18="",ISTEXT(Eingabe!M18)=TRUE),0,Eingabe!M18/Eingabe!M$13)</f>
        <v>0</v>
      </c>
      <c r="N8" s="10">
        <f>IF(OR(Eingabe!N18="",ISTEXT(Eingabe!N18)=TRUE),0,Eingabe!N18/Eingabe!N$13)</f>
        <v>0</v>
      </c>
      <c r="O8" s="10">
        <f>IF(OR(Eingabe!O18="",ISTEXT(Eingabe!O18)=TRUE),0,Eingabe!O18/Eingabe!O$13)</f>
        <v>0</v>
      </c>
      <c r="P8" s="10">
        <f>IF(OR(Eingabe!P18="",ISTEXT(Eingabe!P18)=TRUE),0,Eingabe!P18/Eingabe!P$13)</f>
        <v>0</v>
      </c>
      <c r="Q8" s="10">
        <f>IF(OR(Eingabe!Q18="",ISTEXT(Eingabe!Q18)=TRUE),0,Eingabe!Q18/Eingabe!Q$13)</f>
        <v>0</v>
      </c>
      <c r="R8" s="10">
        <f>IF(OR(Eingabe!R18="",ISTEXT(Eingabe!R18)=TRUE),0,Eingabe!R18/Eingabe!R$13)</f>
        <v>0</v>
      </c>
      <c r="S8" s="10">
        <f>IF(OR(Eingabe!S18="",ISTEXT(Eingabe!S18)=TRUE),0,Eingabe!S18/Eingabe!S$13)</f>
        <v>0</v>
      </c>
      <c r="T8" s="10">
        <f>IF(OR(Eingabe!T18="",ISTEXT(Eingabe!T18)=TRUE),0,Eingabe!T18/Eingabe!T$13)</f>
        <v>0</v>
      </c>
      <c r="U8" s="10">
        <f>IF(OR(Eingabe!U18="",ISTEXT(Eingabe!U18)=TRUE),0,Eingabe!U18/Eingabe!U$13)</f>
        <v>0</v>
      </c>
      <c r="V8" s="10">
        <f>IF(OR(Eingabe!V18="",ISTEXT(Eingabe!V18)=TRUE),0,Eingabe!V18/Eingabe!V$13)</f>
        <v>0</v>
      </c>
      <c r="W8" s="10">
        <f>IF(OR(Eingabe!W18="",ISTEXT(Eingabe!W18)=TRUE),0,Eingabe!W18/Eingabe!W$13)</f>
        <v>0</v>
      </c>
      <c r="X8" s="10">
        <f>IF(OR(Eingabe!X18="",ISTEXT(Eingabe!X18)=TRUE),0,Eingabe!X18/Eingabe!X$13)</f>
        <v>0</v>
      </c>
      <c r="Y8" s="10">
        <f>IF(OR(Eingabe!Y18="",ISTEXT(Eingabe!Y18)=TRUE),0,Eingabe!Y18/Eingabe!Y$13)</f>
        <v>0</v>
      </c>
      <c r="Z8" s="10">
        <f>IF(OR(Eingabe!Z18="",ISTEXT(Eingabe!Z18)=TRUE),0,Eingabe!Z18/Eingabe!Z$13)</f>
        <v>0</v>
      </c>
      <c r="AA8" s="10">
        <f>IF(OR(Eingabe!AA18="",ISTEXT(Eingabe!AA18)=TRUE),0,Eingabe!AA18/Eingabe!AA$13)</f>
        <v>0</v>
      </c>
      <c r="AB8" s="10">
        <f>IF(OR(Eingabe!AB18="",ISTEXT(Eingabe!AB18)=TRUE),0,Eingabe!AB18/Eingabe!AB$13)</f>
        <v>0</v>
      </c>
      <c r="AC8" s="10">
        <f>IF(OR(Eingabe!AC18="",ISTEXT(Eingabe!AC18)=TRUE),0,Eingabe!AC18/Eingabe!AC$13)</f>
        <v>0</v>
      </c>
      <c r="AD8" s="10">
        <f>IF(OR(Eingabe!AD18="",ISTEXT(Eingabe!AD18)=TRUE),0,Eingabe!AD18/Eingabe!AD$13)</f>
        <v>0</v>
      </c>
      <c r="AE8" s="10">
        <f>IF(OR(Eingabe!AE18="",ISTEXT(Eingabe!AE18)=TRUE),0,Eingabe!AE18/Eingabe!AE$13)</f>
        <v>0</v>
      </c>
      <c r="AF8" s="10">
        <f>IF(OR(Eingabe!AF18="",ISTEXT(Eingabe!AF18)=TRUE),0,Eingabe!AF18/Eingabe!AF$13)</f>
        <v>0</v>
      </c>
      <c r="AG8" s="10">
        <f>IF(OR(Eingabe!AG18="",ISTEXT(Eingabe!AG18)=TRUE),0,Eingabe!AG18/Eingabe!AG$13)</f>
        <v>0</v>
      </c>
      <c r="AH8" s="10">
        <f>IF(OR(Eingabe!AH18="",ISTEXT(Eingabe!AH18)=TRUE),0,Eingabe!AH18/Eingabe!AH$13)</f>
        <v>0</v>
      </c>
      <c r="AI8" s="10">
        <f>IF(OR(Eingabe!AI18="",ISTEXT(Eingabe!AI18)=TRUE),0,Eingabe!AI18/Eingabe!AI$13)</f>
        <v>0</v>
      </c>
      <c r="AJ8" s="10">
        <f>IF(OR(Eingabe!AJ18="",ISTEXT(Eingabe!AJ18)=TRUE),0,Eingabe!AJ18/Eingabe!AJ$13)</f>
        <v>0</v>
      </c>
      <c r="AK8" s="10">
        <f>IF(OR(Eingabe!AK18="",ISTEXT(Eingabe!AK18)=TRUE),0,Eingabe!AK18/Eingabe!AK$13)</f>
        <v>0</v>
      </c>
      <c r="AL8" s="10">
        <f>IF(OR(Eingabe!AL18="",ISTEXT(Eingabe!AL18)=TRUE),0,Eingabe!AL18/Eingabe!AL$13)</f>
        <v>0</v>
      </c>
      <c r="AM8" s="10">
        <f>IF(OR(Eingabe!AM18="",ISTEXT(Eingabe!AM18)=TRUE),0,Eingabe!AM18/Eingabe!AM$13)</f>
        <v>0</v>
      </c>
      <c r="AN8" s="10">
        <f>IF(OR(Eingabe!AN18="",ISTEXT(Eingabe!AN18)=TRUE),0,Eingabe!AN18/Eingabe!AN$13)</f>
        <v>0</v>
      </c>
      <c r="AO8" s="10">
        <f>IF(OR(Eingabe!AO18="",ISTEXT(Eingabe!AO18)=TRUE),0,Eingabe!AO18/Eingabe!AO$13)</f>
        <v>0</v>
      </c>
      <c r="AP8" s="10">
        <f>IF(OR(Eingabe!AP18="",ISTEXT(Eingabe!AP18)=TRUE),0,Eingabe!AP18/Eingabe!AP$13)</f>
        <v>0</v>
      </c>
      <c r="AQ8" s="10">
        <f>IF(OR(Eingabe!AQ18="",ISTEXT(Eingabe!AQ18)=TRUE),0,Eingabe!AQ18/Eingabe!AQ$13)</f>
        <v>0</v>
      </c>
      <c r="AR8" s="10">
        <f>IF(OR(Eingabe!AR18="",ISTEXT(Eingabe!AR18)=TRUE),0,Eingabe!AR18/Eingabe!AR$13)</f>
        <v>0</v>
      </c>
      <c r="AS8" s="10">
        <f>IF(OR(Eingabe!AS18="",ISTEXT(Eingabe!AS18)=TRUE),0,Eingabe!AS18/Eingabe!AS$13)</f>
        <v>0</v>
      </c>
      <c r="AT8" s="10">
        <f>IF(OR(Eingabe!AT18="",ISTEXT(Eingabe!AT18)=TRUE),0,Eingabe!AT18/Eingabe!AT$13)</f>
        <v>0</v>
      </c>
      <c r="AU8" s="10">
        <f>IF(OR(Eingabe!AU18="",ISTEXT(Eingabe!AU18)=TRUE),0,Eingabe!AU18/Eingabe!AU$13)</f>
        <v>0</v>
      </c>
      <c r="AV8" s="10">
        <f>IF(OR(Eingabe!AV18="",ISTEXT(Eingabe!AV18)=TRUE),0,Eingabe!AV18/Eingabe!AV$13)</f>
        <v>0</v>
      </c>
      <c r="AW8" s="10">
        <f>IF(OR(Eingabe!AW18="",ISTEXT(Eingabe!AW18)=TRUE),0,Eingabe!AW18/Eingabe!AW$13)</f>
        <v>0</v>
      </c>
      <c r="AX8" s="10">
        <f>IF(OR(Eingabe!AX18="",ISTEXT(Eingabe!AX18)=TRUE),0,Eingabe!AX18/Eingabe!AX$13)</f>
        <v>0</v>
      </c>
      <c r="AY8" s="10">
        <f>IF(OR(Eingabe!AY18="",ISTEXT(Eingabe!AY18)=TRUE),0,Eingabe!AY18/Eingabe!AY$13)</f>
        <v>0</v>
      </c>
      <c r="AZ8" s="10">
        <f>IF(OR(Eingabe!AZ18="",ISTEXT(Eingabe!AZ18)=TRUE),0,Eingabe!AZ18/Eingabe!AZ$13)</f>
        <v>0</v>
      </c>
      <c r="BA8" s="10">
        <f>IF(OR(Eingabe!BA18="",ISTEXT(Eingabe!BA18)=TRUE),0,Eingabe!BA18/Eingabe!BA$13)</f>
        <v>0</v>
      </c>
      <c r="BB8" s="10">
        <f>IF(OR(Eingabe!BB18="",ISTEXT(Eingabe!BB18)=TRUE),0,Eingabe!BB18/Eingabe!BB$13)</f>
        <v>0</v>
      </c>
      <c r="BC8" s="10">
        <f>IF(OR(Eingabe!BC18="",ISTEXT(Eingabe!BC18)=TRUE),0,Eingabe!BC18/Eingabe!BC$13)</f>
        <v>0</v>
      </c>
      <c r="BD8" s="10">
        <f>IF(OR(Eingabe!BD18="",ISTEXT(Eingabe!BD18)=TRUE),0,Eingabe!BD18/Eingabe!BD$13)</f>
        <v>0</v>
      </c>
      <c r="BE8" s="10">
        <f>IF(OR(Eingabe!BE18="",ISTEXT(Eingabe!BE18)=TRUE),0,Eingabe!BE18/Eingabe!BE$13)</f>
        <v>0</v>
      </c>
      <c r="BF8" s="10">
        <f>IF(OR(Eingabe!BF18="",ISTEXT(Eingabe!BF18)=TRUE),0,Eingabe!BF18/Eingabe!BF$13)</f>
        <v>0</v>
      </c>
      <c r="BG8" s="10">
        <f>IF(OR(Eingabe!BG18="",ISTEXT(Eingabe!BG18)=TRUE),0,Eingabe!BG18/Eingabe!BG$13)</f>
        <v>0</v>
      </c>
      <c r="BH8" s="10">
        <f>IF(OR(Eingabe!BH18="",ISTEXT(Eingabe!BH18)=TRUE),0,Eingabe!BH18/Eingabe!BH$13)</f>
        <v>0</v>
      </c>
      <c r="BI8" s="10">
        <f>IF(OR(Eingabe!BI18="",ISTEXT(Eingabe!BI18)=TRUE),0,Eingabe!BI18/Eingabe!BI$13)</f>
        <v>0</v>
      </c>
      <c r="BJ8" s="10">
        <f>IF(OR(Eingabe!BJ18="",ISTEXT(Eingabe!BJ18)=TRUE),0,Eingabe!BJ18/Eingabe!BJ$13)</f>
        <v>0</v>
      </c>
      <c r="BK8" s="10">
        <f>IF(OR(Eingabe!BK18="",ISTEXT(Eingabe!BK18)=TRUE),0,Eingabe!BK18/Eingabe!BK$13)</f>
        <v>0</v>
      </c>
      <c r="BL8" s="10">
        <f>IF(OR(Eingabe!BL18="",ISTEXT(Eingabe!BL18)=TRUE),0,Eingabe!BL18/Eingabe!BL$13)</f>
        <v>0</v>
      </c>
      <c r="BM8" s="10">
        <f>IF(OR(Eingabe!BM18="",ISTEXT(Eingabe!BM18)=TRUE),0,Eingabe!BM18/Eingabe!BM$13)</f>
        <v>0</v>
      </c>
      <c r="BN8" s="10">
        <f>IF(OR(Eingabe!BN18="",ISTEXT(Eingabe!BN18)=TRUE),0,Eingabe!BN18/Eingabe!BN$13)</f>
        <v>0</v>
      </c>
      <c r="BO8" s="10">
        <f>IF(OR(Eingabe!BO18="",ISTEXT(Eingabe!BO18)=TRUE),0,Eingabe!BO18/Eingabe!BO$13)</f>
        <v>0</v>
      </c>
      <c r="BP8" s="10">
        <f>IF(OR(Eingabe!BP18="",ISTEXT(Eingabe!BP18)=TRUE),0,Eingabe!BP18/Eingabe!BP$13)</f>
        <v>0</v>
      </c>
      <c r="BQ8" s="10">
        <f>IF(OR(Eingabe!BQ18="",ISTEXT(Eingabe!BQ18)=TRUE),0,Eingabe!BQ18/Eingabe!BQ$13)</f>
        <v>0</v>
      </c>
      <c r="BR8" s="10">
        <f>IF(OR(Eingabe!BR18="",ISTEXT(Eingabe!BR18)=TRUE),0,Eingabe!BR18/Eingabe!BR$13)</f>
        <v>0</v>
      </c>
      <c r="BS8" s="10">
        <f>IF(OR(Eingabe!BS18="",ISTEXT(Eingabe!BS18)=TRUE),0,Eingabe!BS18/Eingabe!BS$13)</f>
        <v>0</v>
      </c>
      <c r="BT8" s="10">
        <f>IF(OR(Eingabe!BT18="",ISTEXT(Eingabe!BT18)=TRUE),0,Eingabe!BT18/Eingabe!BT$13)</f>
        <v>0</v>
      </c>
      <c r="BU8" s="10">
        <f>IF(OR(Eingabe!BU18="",ISTEXT(Eingabe!BU18)=TRUE),0,Eingabe!BU18/Eingabe!BU$13)</f>
        <v>0</v>
      </c>
      <c r="BV8" s="10">
        <f>IF(OR(Eingabe!BV18="",ISTEXT(Eingabe!BV18)=TRUE),0,Eingabe!BV18/Eingabe!BV$13)</f>
        <v>0</v>
      </c>
      <c r="BW8" s="10">
        <f>IF(OR(Eingabe!BW18="",ISTEXT(Eingabe!BW18)=TRUE),0,Eingabe!BW18/Eingabe!BW$13)</f>
        <v>0</v>
      </c>
      <c r="BX8" s="10">
        <f>IF(OR(Eingabe!BX18="",ISTEXT(Eingabe!BX18)=TRUE),0,Eingabe!BX18/Eingabe!BX$13)</f>
        <v>0</v>
      </c>
      <c r="BY8" s="10">
        <f>IF(OR(Eingabe!BY18="",ISTEXT(Eingabe!BY18)=TRUE),0,Eingabe!BY18/Eingabe!BY$13)</f>
        <v>0</v>
      </c>
      <c r="BZ8" s="10">
        <f>IF(OR(Eingabe!BZ18="",ISTEXT(Eingabe!BZ18)=TRUE),0,Eingabe!BZ18/Eingabe!BZ$13)</f>
        <v>0</v>
      </c>
      <c r="CA8" s="10">
        <f>IF(OR(Eingabe!CA18="",ISTEXT(Eingabe!CA18)=TRUE),0,Eingabe!CA18/Eingabe!CA$13)</f>
        <v>0</v>
      </c>
      <c r="CB8" s="10">
        <f>IF(OR(Eingabe!CB18="",ISTEXT(Eingabe!CB18)=TRUE),0,Eingabe!CB18/Eingabe!CB$13)</f>
        <v>0</v>
      </c>
      <c r="CC8" s="10">
        <f>IF(OR(Eingabe!CC18="",ISTEXT(Eingabe!CC18)=TRUE),0,Eingabe!CC18/Eingabe!CC$13)</f>
        <v>0</v>
      </c>
      <c r="CD8" s="10">
        <f>IF(OR(Eingabe!CD18="",ISTEXT(Eingabe!CD18)=TRUE),0,Eingabe!CD18/Eingabe!CD$13)</f>
        <v>0</v>
      </c>
      <c r="CE8" s="10">
        <f>IF(OR(Eingabe!CE18="",ISTEXT(Eingabe!CE18)=TRUE),0,Eingabe!CE18/Eingabe!CE$13)</f>
        <v>0</v>
      </c>
      <c r="CF8" s="10">
        <f>IF(OR(Eingabe!CF18="",ISTEXT(Eingabe!CF18)=TRUE),0,Eingabe!CF18/Eingabe!CF$13)</f>
        <v>0</v>
      </c>
      <c r="CG8" s="10">
        <f>IF(OR(Eingabe!CG18="",ISTEXT(Eingabe!CG18)=TRUE),0,Eingabe!CG18/Eingabe!CG$13)</f>
        <v>0</v>
      </c>
      <c r="CH8" s="10">
        <f>IF(OR(Eingabe!CH18="",ISTEXT(Eingabe!CH18)=TRUE),0,Eingabe!CH18/Eingabe!CH$13)</f>
        <v>0</v>
      </c>
      <c r="CI8" s="10">
        <f>IF(OR(Eingabe!CI18="",ISTEXT(Eingabe!CI18)=TRUE),0,Eingabe!CI18/Eingabe!CI$13)</f>
        <v>0</v>
      </c>
      <c r="CJ8" s="10">
        <f>IF(OR(Eingabe!CJ18="",ISTEXT(Eingabe!CJ18)=TRUE),0,Eingabe!CJ18/Eingabe!CJ$13)</f>
        <v>0</v>
      </c>
      <c r="CK8" s="10">
        <f>IF(OR(Eingabe!CK18="",ISTEXT(Eingabe!CK18)=TRUE),0,Eingabe!CK18/Eingabe!CK$13)</f>
        <v>0</v>
      </c>
      <c r="CL8" s="10">
        <f>IF(OR(Eingabe!CL18="",ISTEXT(Eingabe!CL18)=TRUE),0,Eingabe!CL18/Eingabe!CL$13)</f>
        <v>0</v>
      </c>
      <c r="CM8" s="10">
        <f>IF(OR(Eingabe!CM18="",ISTEXT(Eingabe!CM18)=TRUE),0,Eingabe!CM18/Eingabe!CM$13)</f>
        <v>0</v>
      </c>
      <c r="CN8" s="10">
        <f>IF(OR(Eingabe!CN18="",ISTEXT(Eingabe!CN18)=TRUE),0,Eingabe!CN18/Eingabe!CN$13)</f>
        <v>0</v>
      </c>
      <c r="CO8" s="10">
        <f>IF(OR(Eingabe!CO18="",ISTEXT(Eingabe!CO18)=TRUE),0,Eingabe!CO18/Eingabe!CO$13)</f>
        <v>0</v>
      </c>
      <c r="CP8" s="10">
        <f>IF(OR(Eingabe!CP18="",ISTEXT(Eingabe!CP18)=TRUE),0,Eingabe!CP18/Eingabe!CP$13)</f>
        <v>0</v>
      </c>
      <c r="CQ8" s="10">
        <f>IF(OR(Eingabe!CQ18="",ISTEXT(Eingabe!CQ18)=TRUE),0,Eingabe!CQ18/Eingabe!CQ$13)</f>
        <v>0</v>
      </c>
      <c r="CR8" s="10">
        <f>IF(OR(Eingabe!CR18="",ISTEXT(Eingabe!CR18)=TRUE),0,Eingabe!CR18/Eingabe!CR$13)</f>
        <v>0</v>
      </c>
      <c r="CS8" s="10">
        <f>IF(OR(Eingabe!CS18="",ISTEXT(Eingabe!CS18)=TRUE),0,Eingabe!CS18/Eingabe!CS$13)</f>
        <v>0</v>
      </c>
      <c r="CT8" s="10">
        <f>IF(OR(Eingabe!CT18="",ISTEXT(Eingabe!CT18)=TRUE),0,Eingabe!CT18/Eingabe!CT$13)</f>
        <v>0</v>
      </c>
      <c r="CU8" s="10">
        <f>IF(OR(Eingabe!CU18="",ISTEXT(Eingabe!CU18)=TRUE),0,Eingabe!CU18/Eingabe!CU$13)</f>
        <v>0</v>
      </c>
      <c r="CV8" s="10">
        <f>IF(OR(Eingabe!CV18="",ISTEXT(Eingabe!CV18)=TRUE),0,Eingabe!CV18/Eingabe!CV$13)</f>
        <v>0</v>
      </c>
      <c r="CW8" s="10">
        <f>IF(OR(Eingabe!CW18="",ISTEXT(Eingabe!CW18)=TRUE),0,Eingabe!CW18/Eingabe!CW$13)</f>
        <v>0</v>
      </c>
      <c r="CX8" s="10">
        <f>IF(OR(Eingabe!CX18="",ISTEXT(Eingabe!CX18)=TRUE),0,Eingabe!CX18/Eingabe!CX$13)</f>
        <v>0</v>
      </c>
      <c r="CY8" s="10">
        <f>IF(OR(Eingabe!CY18="",ISTEXT(Eingabe!CY18)=TRUE),0,Eingabe!CY18/Eingabe!CY$13)</f>
        <v>0</v>
      </c>
      <c r="CZ8" s="10">
        <f>IF(OR(Eingabe!CZ18="",ISTEXT(Eingabe!CZ18)=TRUE),0,Eingabe!CZ18/Eingabe!CZ$13)</f>
        <v>0</v>
      </c>
      <c r="DA8" s="10">
        <f>IF(OR(Eingabe!DA18="",ISTEXT(Eingabe!DA18)=TRUE),0,Eingabe!DA18/Eingabe!DA$13)</f>
        <v>0</v>
      </c>
      <c r="DB8" s="10">
        <f>IF(OR(Eingabe!DB18="",ISTEXT(Eingabe!DB18)=TRUE),0,Eingabe!DB18/Eingabe!DB$13)</f>
        <v>0</v>
      </c>
      <c r="DC8" s="10">
        <f>IF(OR(Eingabe!DC18="",ISTEXT(Eingabe!DC18)=TRUE),0,Eingabe!DC18/Eingabe!DC$13)</f>
        <v>0</v>
      </c>
      <c r="DD8" s="10">
        <f>IF(OR(Eingabe!DD18="",ISTEXT(Eingabe!DD18)=TRUE),0,Eingabe!DD18/Eingabe!DD$13)</f>
        <v>0</v>
      </c>
      <c r="DE8" s="10">
        <f>IF(OR(Eingabe!DE18="",ISTEXT(Eingabe!DE18)=TRUE),0,Eingabe!DE18/Eingabe!DE$13)</f>
        <v>0</v>
      </c>
      <c r="DF8" s="10">
        <f>IF(OR(Eingabe!DF18="",ISTEXT(Eingabe!DF18)=TRUE),0,Eingabe!DF18/Eingabe!DF$13)</f>
        <v>0</v>
      </c>
      <c r="DG8" s="10">
        <f>IF(OR(Eingabe!DG18="",ISTEXT(Eingabe!DG18)=TRUE),0,Eingabe!DG18/Eingabe!DG$13)</f>
        <v>0</v>
      </c>
      <c r="DH8" s="10">
        <f>IF(OR(Eingabe!DH18="",ISTEXT(Eingabe!DH18)=TRUE),0,Eingabe!DH18/Eingabe!DH$13)</f>
        <v>0</v>
      </c>
      <c r="DI8" s="10">
        <f>IF(OR(Eingabe!DI18="",ISTEXT(Eingabe!DI18)=TRUE),0,Eingabe!DI18/Eingabe!DI$13)</f>
        <v>0</v>
      </c>
      <c r="DJ8" s="10">
        <f>IF(OR(Eingabe!DJ18="",ISTEXT(Eingabe!DJ18)=TRUE),0,Eingabe!DJ18/Eingabe!DJ$13)</f>
        <v>0</v>
      </c>
      <c r="DK8" s="10">
        <f>IF(OR(Eingabe!DK18="",ISTEXT(Eingabe!DK18)=TRUE),0,Eingabe!DK18/Eingabe!DK$13)</f>
        <v>0</v>
      </c>
      <c r="DL8" s="10">
        <f>IF(OR(Eingabe!DL18="",ISTEXT(Eingabe!DL18)=TRUE),0,Eingabe!DL18/Eingabe!DL$13)</f>
        <v>0</v>
      </c>
      <c r="DM8" s="10">
        <f>IF(OR(Eingabe!DM18="",ISTEXT(Eingabe!DM18)=TRUE),0,Eingabe!DM18/Eingabe!DM$13)</f>
        <v>0</v>
      </c>
      <c r="DN8" s="10">
        <f>IF(OR(Eingabe!DN18="",ISTEXT(Eingabe!DN18)=TRUE),0,Eingabe!DN18/Eingabe!DN$13)</f>
        <v>0</v>
      </c>
      <c r="DO8" s="10">
        <f>IF(OR(Eingabe!DO18="",ISTEXT(Eingabe!DO18)=TRUE),0,Eingabe!DO18/Eingabe!DO$13)</f>
        <v>0</v>
      </c>
      <c r="DP8" s="10">
        <f>IF(OR(Eingabe!DP18="",ISTEXT(Eingabe!DP18)=TRUE),0,Eingabe!DP18/Eingabe!DP$13)</f>
        <v>0</v>
      </c>
      <c r="DQ8" s="10">
        <f>IF(OR(Eingabe!DQ18="",ISTEXT(Eingabe!DQ18)=TRUE),0,Eingabe!DQ18/Eingabe!DQ$13)</f>
        <v>0</v>
      </c>
      <c r="DR8" s="10">
        <f>IF(OR(Eingabe!DR18="",ISTEXT(Eingabe!DR18)=TRUE),0,Eingabe!DR18/Eingabe!DR$13)</f>
        <v>0</v>
      </c>
      <c r="DS8" s="10">
        <f>IF(OR(Eingabe!DS18="",ISTEXT(Eingabe!DS18)=TRUE),0,Eingabe!DS18/Eingabe!DS$13)</f>
        <v>0</v>
      </c>
      <c r="DT8" s="10">
        <f>IF(OR(Eingabe!DT18="",ISTEXT(Eingabe!DT18)=TRUE),0,Eingabe!DT18/Eingabe!DT$13)</f>
        <v>0</v>
      </c>
      <c r="DU8" s="10">
        <f>IF(OR(Eingabe!DU18="",ISTEXT(Eingabe!DU18)=TRUE),0,Eingabe!DU18/Eingabe!DU$13)</f>
        <v>0</v>
      </c>
      <c r="DV8" s="10">
        <f>IF(OR(Eingabe!DV18="",ISTEXT(Eingabe!DV18)=TRUE),0,Eingabe!DV18/Eingabe!DV$13)</f>
        <v>0</v>
      </c>
      <c r="DW8" s="10">
        <f>IF(OR(Eingabe!DW18="",ISTEXT(Eingabe!DW18)=TRUE),0,Eingabe!DW18/Eingabe!DW$13)</f>
        <v>0</v>
      </c>
      <c r="DX8" s="10">
        <f>IF(OR(Eingabe!DX18="",ISTEXT(Eingabe!DX18)=TRUE),0,Eingabe!DX18/Eingabe!DX$13)</f>
        <v>0</v>
      </c>
      <c r="DY8" s="10">
        <f>IF(OR(Eingabe!DY18="",ISTEXT(Eingabe!DY18)=TRUE),0,Eingabe!DY18/Eingabe!DY$13)</f>
        <v>0</v>
      </c>
      <c r="DZ8" s="10">
        <f>IF(OR(Eingabe!DZ18="",ISTEXT(Eingabe!DZ18)=TRUE),0,Eingabe!DZ18/Eingabe!DZ$13)</f>
        <v>0</v>
      </c>
      <c r="EA8" s="10">
        <f>IF(OR(Eingabe!EA18="",ISTEXT(Eingabe!EA18)=TRUE),0,Eingabe!EA18/Eingabe!EA$13)</f>
        <v>0</v>
      </c>
      <c r="EB8" s="10">
        <f>IF(OR(Eingabe!EB18="",ISTEXT(Eingabe!EB18)=TRUE),0,Eingabe!EB18/Eingabe!EB$13)</f>
        <v>0</v>
      </c>
      <c r="EC8" s="10">
        <f>IF(OR(Eingabe!EC18="",ISTEXT(Eingabe!EC18)=TRUE),0,Eingabe!EC18/Eingabe!EC$13)</f>
        <v>0</v>
      </c>
      <c r="ED8" s="10">
        <f>IF(OR(Eingabe!ED18="",ISTEXT(Eingabe!ED18)=TRUE),0,Eingabe!ED18/Eingabe!ED$13)</f>
        <v>0</v>
      </c>
      <c r="EE8" s="10">
        <f>IF(OR(Eingabe!EE18="",ISTEXT(Eingabe!EE18)=TRUE),0,Eingabe!EE18/Eingabe!EE$13)</f>
        <v>0</v>
      </c>
      <c r="EF8" s="10">
        <f>IF(OR(Eingabe!EF18="",ISTEXT(Eingabe!EF18)=TRUE),0,Eingabe!EF18/Eingabe!EF$13)</f>
        <v>0</v>
      </c>
      <c r="EG8" s="10">
        <f>IF(OR(Eingabe!EG18="",ISTEXT(Eingabe!EG18)=TRUE),0,Eingabe!EG18/Eingabe!EG$13)</f>
        <v>0</v>
      </c>
      <c r="EH8" s="10">
        <f>IF(OR(Eingabe!EH18="",ISTEXT(Eingabe!EH18)=TRUE),0,Eingabe!EH18/Eingabe!EH$13)</f>
        <v>0</v>
      </c>
      <c r="EI8" s="10">
        <f>IF(OR(Eingabe!EI18="",ISTEXT(Eingabe!EI18)=TRUE),0,Eingabe!EI18/Eingabe!EI$13)</f>
        <v>0</v>
      </c>
      <c r="EJ8" s="10">
        <f>IF(OR(Eingabe!EJ18="",ISTEXT(Eingabe!EJ18)=TRUE),0,Eingabe!EJ18/Eingabe!EJ$13)</f>
        <v>0</v>
      </c>
      <c r="EK8" s="10">
        <f>IF(OR(Eingabe!EK18="",ISTEXT(Eingabe!EK18)=TRUE),0,Eingabe!EK18/Eingabe!EK$13)</f>
        <v>0</v>
      </c>
      <c r="EL8" s="10">
        <f>IF(OR(Eingabe!EL18="",ISTEXT(Eingabe!EL18)=TRUE),0,Eingabe!EL18/Eingabe!EL$13)</f>
        <v>0</v>
      </c>
      <c r="EM8" s="10">
        <f>IF(OR(Eingabe!EM18="",ISTEXT(Eingabe!EM18)=TRUE),0,Eingabe!EM18/Eingabe!EM$13)</f>
        <v>0</v>
      </c>
      <c r="EN8" s="10">
        <f>IF(OR(Eingabe!EN18="",ISTEXT(Eingabe!EN18)=TRUE),0,Eingabe!EN18/Eingabe!EN$13)</f>
        <v>0</v>
      </c>
      <c r="EO8" s="10">
        <f>IF(OR(Eingabe!EO18="",ISTEXT(Eingabe!EO18)=TRUE),0,Eingabe!EO18/Eingabe!EO$13)</f>
        <v>0</v>
      </c>
      <c r="EP8" s="10">
        <f>IF(OR(Eingabe!EP18="",ISTEXT(Eingabe!EP18)=TRUE),0,Eingabe!EP18/Eingabe!EP$13)</f>
        <v>0</v>
      </c>
      <c r="EQ8" s="10">
        <f>IF(OR(Eingabe!EQ18="",ISTEXT(Eingabe!EQ18)=TRUE),0,Eingabe!EQ18/Eingabe!EQ$13)</f>
        <v>0</v>
      </c>
      <c r="ER8" s="10">
        <f>IF(OR(Eingabe!ER18="",ISTEXT(Eingabe!ER18)=TRUE),0,Eingabe!ER18/Eingabe!ER$13)</f>
        <v>0</v>
      </c>
      <c r="ES8" s="10">
        <f>IF(OR(Eingabe!ES18="",ISTEXT(Eingabe!ES18)=TRUE),0,Eingabe!ES18/Eingabe!ES$13)</f>
        <v>0</v>
      </c>
      <c r="ET8" s="10">
        <f>IF(OR(Eingabe!ET18="",ISTEXT(Eingabe!ET18)=TRUE),0,Eingabe!ET18/Eingabe!ET$13)</f>
        <v>0</v>
      </c>
      <c r="EU8" s="10">
        <f>IF(OR(Eingabe!EU18="",ISTEXT(Eingabe!EU18)=TRUE),0,Eingabe!EU18/Eingabe!EU$13)</f>
        <v>0</v>
      </c>
      <c r="EV8" s="10">
        <f>IF(OR(Eingabe!EV18="",ISTEXT(Eingabe!EV18)=TRUE),0,Eingabe!EV18/Eingabe!EV$13)</f>
        <v>0</v>
      </c>
      <c r="EW8" s="10">
        <f>IF(OR(Eingabe!EW18="",ISTEXT(Eingabe!EW18)=TRUE),0,Eingabe!EW18/Eingabe!EW$13)</f>
        <v>0</v>
      </c>
      <c r="EX8" s="10">
        <f>IF(OR(Eingabe!EX18="",ISTEXT(Eingabe!EX18)=TRUE),0,Eingabe!EX18/Eingabe!EX$13)</f>
        <v>0</v>
      </c>
      <c r="EY8" s="10">
        <f>IF(OR(Eingabe!EY18="",ISTEXT(Eingabe!EY18)=TRUE),0,Eingabe!EY18/Eingabe!EY$13)</f>
        <v>0</v>
      </c>
      <c r="EZ8" s="10">
        <f>IF(OR(Eingabe!EZ18="",ISTEXT(Eingabe!EZ18)=TRUE),0,Eingabe!EZ18/Eingabe!EZ$13)</f>
        <v>0</v>
      </c>
    </row>
    <row r="9" spans="2:156" ht="15.75" thickBot="1" x14ac:dyDescent="0.3">
      <c r="B9" s="7" t="str">
        <f>Eingabe!B19</f>
        <v>GANS</v>
      </c>
      <c r="C9" s="7" t="str">
        <f>Eingabe!C19</f>
        <v>Gustav</v>
      </c>
      <c r="D9" s="10">
        <f ca="1">IF(Eingabe!D19="",0,Eingabe!D19/Eingabe!D$13)</f>
        <v>0</v>
      </c>
      <c r="E9" s="10">
        <f ca="1">IF(Eingabe!E19="",0,Eingabe!E19/Eingabe!E$13)</f>
        <v>0</v>
      </c>
      <c r="F9" s="10">
        <f ca="1">IF(Eingabe!F19="",0,Eingabe!F19/Eingabe!F$13)</f>
        <v>0</v>
      </c>
      <c r="G9" s="10">
        <f ca="1">IF(Eingabe!G19="",0,Eingabe!G19/Eingabe!G$13)</f>
        <v>0</v>
      </c>
      <c r="H9" s="10">
        <f>IF(OR(Eingabe!H19="",ISTEXT(Eingabe!H19)=TRUE),0,Eingabe!H19/Eingabe!H$13)</f>
        <v>0</v>
      </c>
      <c r="I9" s="10">
        <f>IF(OR(Eingabe!I19="",ISTEXT(Eingabe!I19)=TRUE),0,Eingabe!I19/Eingabe!I$13)</f>
        <v>0</v>
      </c>
      <c r="J9" s="10">
        <f>IF(OR(Eingabe!J19="",ISTEXT(Eingabe!J19)=TRUE),0,Eingabe!J19/Eingabe!J$13)</f>
        <v>0</v>
      </c>
      <c r="K9" s="10">
        <f>IF(OR(Eingabe!K19="",ISTEXT(Eingabe!K19)=TRUE),0,Eingabe!K19/Eingabe!K$13)</f>
        <v>0</v>
      </c>
      <c r="L9" s="10">
        <f>IF(OR(Eingabe!L19="",ISTEXT(Eingabe!L19)=TRUE),0,Eingabe!L19/Eingabe!L$13)</f>
        <v>0</v>
      </c>
      <c r="M9" s="10">
        <f>IF(OR(Eingabe!M19="",ISTEXT(Eingabe!M19)=TRUE),0,Eingabe!M19/Eingabe!M$13)</f>
        <v>0</v>
      </c>
      <c r="N9" s="10">
        <f>IF(OR(Eingabe!N19="",ISTEXT(Eingabe!N19)=TRUE),0,Eingabe!N19/Eingabe!N$13)</f>
        <v>0</v>
      </c>
      <c r="O9" s="10">
        <f>IF(OR(Eingabe!O19="",ISTEXT(Eingabe!O19)=TRUE),0,Eingabe!O19/Eingabe!O$13)</f>
        <v>0</v>
      </c>
      <c r="P9" s="10">
        <f>IF(OR(Eingabe!P19="",ISTEXT(Eingabe!P19)=TRUE),0,Eingabe!P19/Eingabe!P$13)</f>
        <v>0</v>
      </c>
      <c r="Q9" s="10">
        <f>IF(OR(Eingabe!Q19="",ISTEXT(Eingabe!Q19)=TRUE),0,Eingabe!Q19/Eingabe!Q$13)</f>
        <v>0</v>
      </c>
      <c r="R9" s="10">
        <f>IF(OR(Eingabe!R19="",ISTEXT(Eingabe!R19)=TRUE),0,Eingabe!R19/Eingabe!R$13)</f>
        <v>0</v>
      </c>
      <c r="S9" s="10">
        <f>IF(OR(Eingabe!S19="",ISTEXT(Eingabe!S19)=TRUE),0,Eingabe!S19/Eingabe!S$13)</f>
        <v>0</v>
      </c>
      <c r="T9" s="10">
        <f>IF(OR(Eingabe!T19="",ISTEXT(Eingabe!T19)=TRUE),0,Eingabe!T19/Eingabe!T$13)</f>
        <v>0</v>
      </c>
      <c r="U9" s="10">
        <f>IF(OR(Eingabe!U19="",ISTEXT(Eingabe!U19)=TRUE),0,Eingabe!U19/Eingabe!U$13)</f>
        <v>0</v>
      </c>
      <c r="V9" s="10">
        <f>IF(OR(Eingabe!V19="",ISTEXT(Eingabe!V19)=TRUE),0,Eingabe!V19/Eingabe!V$13)</f>
        <v>0</v>
      </c>
      <c r="W9" s="10">
        <f>IF(OR(Eingabe!W19="",ISTEXT(Eingabe!W19)=TRUE),0,Eingabe!W19/Eingabe!W$13)</f>
        <v>0</v>
      </c>
      <c r="X9" s="10">
        <f>IF(OR(Eingabe!X19="",ISTEXT(Eingabe!X19)=TRUE),0,Eingabe!X19/Eingabe!X$13)</f>
        <v>0</v>
      </c>
      <c r="Y9" s="10">
        <f>IF(OR(Eingabe!Y19="",ISTEXT(Eingabe!Y19)=TRUE),0,Eingabe!Y19/Eingabe!Y$13)</f>
        <v>0</v>
      </c>
      <c r="Z9" s="10">
        <f>IF(OR(Eingabe!Z19="",ISTEXT(Eingabe!Z19)=TRUE),0,Eingabe!Z19/Eingabe!Z$13)</f>
        <v>0</v>
      </c>
      <c r="AA9" s="10">
        <f>IF(OR(Eingabe!AA19="",ISTEXT(Eingabe!AA19)=TRUE),0,Eingabe!AA19/Eingabe!AA$13)</f>
        <v>0</v>
      </c>
      <c r="AB9" s="10">
        <f>IF(OR(Eingabe!AB19="",ISTEXT(Eingabe!AB19)=TRUE),0,Eingabe!AB19/Eingabe!AB$13)</f>
        <v>0</v>
      </c>
      <c r="AC9" s="10">
        <f>IF(OR(Eingabe!AC19="",ISTEXT(Eingabe!AC19)=TRUE),0,Eingabe!AC19/Eingabe!AC$13)</f>
        <v>0</v>
      </c>
      <c r="AD9" s="10">
        <f>IF(OR(Eingabe!AD19="",ISTEXT(Eingabe!AD19)=TRUE),0,Eingabe!AD19/Eingabe!AD$13)</f>
        <v>0</v>
      </c>
      <c r="AE9" s="10">
        <f>IF(OR(Eingabe!AE19="",ISTEXT(Eingabe!AE19)=TRUE),0,Eingabe!AE19/Eingabe!AE$13)</f>
        <v>0</v>
      </c>
      <c r="AF9" s="10">
        <f>IF(OR(Eingabe!AF19="",ISTEXT(Eingabe!AF19)=TRUE),0,Eingabe!AF19/Eingabe!AF$13)</f>
        <v>0</v>
      </c>
      <c r="AG9" s="10">
        <f>IF(OR(Eingabe!AG19="",ISTEXT(Eingabe!AG19)=TRUE),0,Eingabe!AG19/Eingabe!AG$13)</f>
        <v>0</v>
      </c>
      <c r="AH9" s="10">
        <f>IF(OR(Eingabe!AH19="",ISTEXT(Eingabe!AH19)=TRUE),0,Eingabe!AH19/Eingabe!AH$13)</f>
        <v>0</v>
      </c>
      <c r="AI9" s="10">
        <f>IF(OR(Eingabe!AI19="",ISTEXT(Eingabe!AI19)=TRUE),0,Eingabe!AI19/Eingabe!AI$13)</f>
        <v>0</v>
      </c>
      <c r="AJ9" s="10">
        <f>IF(OR(Eingabe!AJ19="",ISTEXT(Eingabe!AJ19)=TRUE),0,Eingabe!AJ19/Eingabe!AJ$13)</f>
        <v>0</v>
      </c>
      <c r="AK9" s="10">
        <f>IF(OR(Eingabe!AK19="",ISTEXT(Eingabe!AK19)=TRUE),0,Eingabe!AK19/Eingabe!AK$13)</f>
        <v>0</v>
      </c>
      <c r="AL9" s="10">
        <f>IF(OR(Eingabe!AL19="",ISTEXT(Eingabe!AL19)=TRUE),0,Eingabe!AL19/Eingabe!AL$13)</f>
        <v>0</v>
      </c>
      <c r="AM9" s="10">
        <f>IF(OR(Eingabe!AM19="",ISTEXT(Eingabe!AM19)=TRUE),0,Eingabe!AM19/Eingabe!AM$13)</f>
        <v>0</v>
      </c>
      <c r="AN9" s="10">
        <f>IF(OR(Eingabe!AN19="",ISTEXT(Eingabe!AN19)=TRUE),0,Eingabe!AN19/Eingabe!AN$13)</f>
        <v>0</v>
      </c>
      <c r="AO9" s="10">
        <f>IF(OR(Eingabe!AO19="",ISTEXT(Eingabe!AO19)=TRUE),0,Eingabe!AO19/Eingabe!AO$13)</f>
        <v>0</v>
      </c>
      <c r="AP9" s="10">
        <f>IF(OR(Eingabe!AP19="",ISTEXT(Eingabe!AP19)=TRUE),0,Eingabe!AP19/Eingabe!AP$13)</f>
        <v>0</v>
      </c>
      <c r="AQ9" s="10">
        <f>IF(OR(Eingabe!AQ19="",ISTEXT(Eingabe!AQ19)=TRUE),0,Eingabe!AQ19/Eingabe!AQ$13)</f>
        <v>0</v>
      </c>
      <c r="AR9" s="10">
        <f>IF(OR(Eingabe!AR19="",ISTEXT(Eingabe!AR19)=TRUE),0,Eingabe!AR19/Eingabe!AR$13)</f>
        <v>0</v>
      </c>
      <c r="AS9" s="10">
        <f>IF(OR(Eingabe!AS19="",ISTEXT(Eingabe!AS19)=TRUE),0,Eingabe!AS19/Eingabe!AS$13)</f>
        <v>0</v>
      </c>
      <c r="AT9" s="10">
        <f>IF(OR(Eingabe!AT19="",ISTEXT(Eingabe!AT19)=TRUE),0,Eingabe!AT19/Eingabe!AT$13)</f>
        <v>0</v>
      </c>
      <c r="AU9" s="10">
        <f>IF(OR(Eingabe!AU19="",ISTEXT(Eingabe!AU19)=TRUE),0,Eingabe!AU19/Eingabe!AU$13)</f>
        <v>0</v>
      </c>
      <c r="AV9" s="10">
        <f>IF(OR(Eingabe!AV19="",ISTEXT(Eingabe!AV19)=TRUE),0,Eingabe!AV19/Eingabe!AV$13)</f>
        <v>0</v>
      </c>
      <c r="AW9" s="10">
        <f>IF(OR(Eingabe!AW19="",ISTEXT(Eingabe!AW19)=TRUE),0,Eingabe!AW19/Eingabe!AW$13)</f>
        <v>0</v>
      </c>
      <c r="AX9" s="10">
        <f>IF(OR(Eingabe!AX19="",ISTEXT(Eingabe!AX19)=TRUE),0,Eingabe!AX19/Eingabe!AX$13)</f>
        <v>0</v>
      </c>
      <c r="AY9" s="10">
        <f>IF(OR(Eingabe!AY19="",ISTEXT(Eingabe!AY19)=TRUE),0,Eingabe!AY19/Eingabe!AY$13)</f>
        <v>0</v>
      </c>
      <c r="AZ9" s="10">
        <f>IF(OR(Eingabe!AZ19="",ISTEXT(Eingabe!AZ19)=TRUE),0,Eingabe!AZ19/Eingabe!AZ$13)</f>
        <v>0</v>
      </c>
      <c r="BA9" s="10">
        <f>IF(OR(Eingabe!BA19="",ISTEXT(Eingabe!BA19)=TRUE),0,Eingabe!BA19/Eingabe!BA$13)</f>
        <v>0</v>
      </c>
      <c r="BB9" s="10">
        <f>IF(OR(Eingabe!BB19="",ISTEXT(Eingabe!BB19)=TRUE),0,Eingabe!BB19/Eingabe!BB$13)</f>
        <v>0</v>
      </c>
      <c r="BC9" s="10">
        <f>IF(OR(Eingabe!BC19="",ISTEXT(Eingabe!BC19)=TRUE),0,Eingabe!BC19/Eingabe!BC$13)</f>
        <v>0</v>
      </c>
      <c r="BD9" s="10">
        <f>IF(OR(Eingabe!BD19="",ISTEXT(Eingabe!BD19)=TRUE),0,Eingabe!BD19/Eingabe!BD$13)</f>
        <v>0</v>
      </c>
      <c r="BE9" s="10">
        <f>IF(OR(Eingabe!BE19="",ISTEXT(Eingabe!BE19)=TRUE),0,Eingabe!BE19/Eingabe!BE$13)</f>
        <v>0</v>
      </c>
      <c r="BF9" s="10">
        <f>IF(OR(Eingabe!BF19="",ISTEXT(Eingabe!BF19)=TRUE),0,Eingabe!BF19/Eingabe!BF$13)</f>
        <v>0</v>
      </c>
      <c r="BG9" s="10">
        <f>IF(OR(Eingabe!BG19="",ISTEXT(Eingabe!BG19)=TRUE),0,Eingabe!BG19/Eingabe!BG$13)</f>
        <v>0</v>
      </c>
      <c r="BH9" s="10">
        <f>IF(OR(Eingabe!BH19="",ISTEXT(Eingabe!BH19)=TRUE),0,Eingabe!BH19/Eingabe!BH$13)</f>
        <v>0</v>
      </c>
      <c r="BI9" s="10">
        <f>IF(OR(Eingabe!BI19="",ISTEXT(Eingabe!BI19)=TRUE),0,Eingabe!BI19/Eingabe!BI$13)</f>
        <v>0</v>
      </c>
      <c r="BJ9" s="10">
        <f>IF(OR(Eingabe!BJ19="",ISTEXT(Eingabe!BJ19)=TRUE),0,Eingabe!BJ19/Eingabe!BJ$13)</f>
        <v>0</v>
      </c>
      <c r="BK9" s="10">
        <f>IF(OR(Eingabe!BK19="",ISTEXT(Eingabe!BK19)=TRUE),0,Eingabe!BK19/Eingabe!BK$13)</f>
        <v>0</v>
      </c>
      <c r="BL9" s="10">
        <f>IF(OR(Eingabe!BL19="",ISTEXT(Eingabe!BL19)=TRUE),0,Eingabe!BL19/Eingabe!BL$13)</f>
        <v>0</v>
      </c>
      <c r="BM9" s="10">
        <f>IF(OR(Eingabe!BM19="",ISTEXT(Eingabe!BM19)=TRUE),0,Eingabe!BM19/Eingabe!BM$13)</f>
        <v>0</v>
      </c>
      <c r="BN9" s="10">
        <f>IF(OR(Eingabe!BN19="",ISTEXT(Eingabe!BN19)=TRUE),0,Eingabe!BN19/Eingabe!BN$13)</f>
        <v>0</v>
      </c>
      <c r="BO9" s="10">
        <f>IF(OR(Eingabe!BO19="",ISTEXT(Eingabe!BO19)=TRUE),0,Eingabe!BO19/Eingabe!BO$13)</f>
        <v>0</v>
      </c>
      <c r="BP9" s="10">
        <f>IF(OR(Eingabe!BP19="",ISTEXT(Eingabe!BP19)=TRUE),0,Eingabe!BP19/Eingabe!BP$13)</f>
        <v>0</v>
      </c>
      <c r="BQ9" s="10">
        <f>IF(OR(Eingabe!BQ19="",ISTEXT(Eingabe!BQ19)=TRUE),0,Eingabe!BQ19/Eingabe!BQ$13)</f>
        <v>0</v>
      </c>
      <c r="BR9" s="10">
        <f>IF(OR(Eingabe!BR19="",ISTEXT(Eingabe!BR19)=TRUE),0,Eingabe!BR19/Eingabe!BR$13)</f>
        <v>0</v>
      </c>
      <c r="BS9" s="10">
        <f>IF(OR(Eingabe!BS19="",ISTEXT(Eingabe!BS19)=TRUE),0,Eingabe!BS19/Eingabe!BS$13)</f>
        <v>0</v>
      </c>
      <c r="BT9" s="10">
        <f>IF(OR(Eingabe!BT19="",ISTEXT(Eingabe!BT19)=TRUE),0,Eingabe!BT19/Eingabe!BT$13)</f>
        <v>0</v>
      </c>
      <c r="BU9" s="10">
        <f>IF(OR(Eingabe!BU19="",ISTEXT(Eingabe!BU19)=TRUE),0,Eingabe!BU19/Eingabe!BU$13)</f>
        <v>0</v>
      </c>
      <c r="BV9" s="10">
        <f>IF(OR(Eingabe!BV19="",ISTEXT(Eingabe!BV19)=TRUE),0,Eingabe!BV19/Eingabe!BV$13)</f>
        <v>0</v>
      </c>
      <c r="BW9" s="10">
        <f>IF(OR(Eingabe!BW19="",ISTEXT(Eingabe!BW19)=TRUE),0,Eingabe!BW19/Eingabe!BW$13)</f>
        <v>0</v>
      </c>
      <c r="BX9" s="10">
        <f>IF(OR(Eingabe!BX19="",ISTEXT(Eingabe!BX19)=TRUE),0,Eingabe!BX19/Eingabe!BX$13)</f>
        <v>0</v>
      </c>
      <c r="BY9" s="10">
        <f>IF(OR(Eingabe!BY19="",ISTEXT(Eingabe!BY19)=TRUE),0,Eingabe!BY19/Eingabe!BY$13)</f>
        <v>0</v>
      </c>
      <c r="BZ9" s="10">
        <f>IF(OR(Eingabe!BZ19="",ISTEXT(Eingabe!BZ19)=TRUE),0,Eingabe!BZ19/Eingabe!BZ$13)</f>
        <v>0</v>
      </c>
      <c r="CA9" s="10">
        <f>IF(OR(Eingabe!CA19="",ISTEXT(Eingabe!CA19)=TRUE),0,Eingabe!CA19/Eingabe!CA$13)</f>
        <v>0</v>
      </c>
      <c r="CB9" s="10">
        <f>IF(OR(Eingabe!CB19="",ISTEXT(Eingabe!CB19)=TRUE),0,Eingabe!CB19/Eingabe!CB$13)</f>
        <v>0</v>
      </c>
      <c r="CC9" s="10">
        <f>IF(OR(Eingabe!CC19="",ISTEXT(Eingabe!CC19)=TRUE),0,Eingabe!CC19/Eingabe!CC$13)</f>
        <v>0</v>
      </c>
      <c r="CD9" s="10">
        <f>IF(OR(Eingabe!CD19="",ISTEXT(Eingabe!CD19)=TRUE),0,Eingabe!CD19/Eingabe!CD$13)</f>
        <v>0</v>
      </c>
      <c r="CE9" s="10">
        <f>IF(OR(Eingabe!CE19="",ISTEXT(Eingabe!CE19)=TRUE),0,Eingabe!CE19/Eingabe!CE$13)</f>
        <v>0</v>
      </c>
      <c r="CF9" s="10">
        <f>IF(OR(Eingabe!CF19="",ISTEXT(Eingabe!CF19)=TRUE),0,Eingabe!CF19/Eingabe!CF$13)</f>
        <v>0</v>
      </c>
      <c r="CG9" s="10">
        <f>IF(OR(Eingabe!CG19="",ISTEXT(Eingabe!CG19)=TRUE),0,Eingabe!CG19/Eingabe!CG$13)</f>
        <v>0</v>
      </c>
      <c r="CH9" s="10">
        <f>IF(OR(Eingabe!CH19="",ISTEXT(Eingabe!CH19)=TRUE),0,Eingabe!CH19/Eingabe!CH$13)</f>
        <v>0</v>
      </c>
      <c r="CI9" s="10">
        <f>IF(OR(Eingabe!CI19="",ISTEXT(Eingabe!CI19)=TRUE),0,Eingabe!CI19/Eingabe!CI$13)</f>
        <v>0</v>
      </c>
      <c r="CJ9" s="10">
        <f>IF(OR(Eingabe!CJ19="",ISTEXT(Eingabe!CJ19)=TRUE),0,Eingabe!CJ19/Eingabe!CJ$13)</f>
        <v>0</v>
      </c>
      <c r="CK9" s="10">
        <f>IF(OR(Eingabe!CK19="",ISTEXT(Eingabe!CK19)=TRUE),0,Eingabe!CK19/Eingabe!CK$13)</f>
        <v>0</v>
      </c>
      <c r="CL9" s="10">
        <f>IF(OR(Eingabe!CL19="",ISTEXT(Eingabe!CL19)=TRUE),0,Eingabe!CL19/Eingabe!CL$13)</f>
        <v>0</v>
      </c>
      <c r="CM9" s="10">
        <f>IF(OR(Eingabe!CM19="",ISTEXT(Eingabe!CM19)=TRUE),0,Eingabe!CM19/Eingabe!CM$13)</f>
        <v>0</v>
      </c>
      <c r="CN9" s="10">
        <f>IF(OR(Eingabe!CN19="",ISTEXT(Eingabe!CN19)=TRUE),0,Eingabe!CN19/Eingabe!CN$13)</f>
        <v>0</v>
      </c>
      <c r="CO9" s="10">
        <f>IF(OR(Eingabe!CO19="",ISTEXT(Eingabe!CO19)=TRUE),0,Eingabe!CO19/Eingabe!CO$13)</f>
        <v>0</v>
      </c>
      <c r="CP9" s="10">
        <f>IF(OR(Eingabe!CP19="",ISTEXT(Eingabe!CP19)=TRUE),0,Eingabe!CP19/Eingabe!CP$13)</f>
        <v>0</v>
      </c>
      <c r="CQ9" s="10">
        <f>IF(OR(Eingabe!CQ19="",ISTEXT(Eingabe!CQ19)=TRUE),0,Eingabe!CQ19/Eingabe!CQ$13)</f>
        <v>0</v>
      </c>
      <c r="CR9" s="10">
        <f>IF(OR(Eingabe!CR19="",ISTEXT(Eingabe!CR19)=TRUE),0,Eingabe!CR19/Eingabe!CR$13)</f>
        <v>0</v>
      </c>
      <c r="CS9" s="10">
        <f>IF(OR(Eingabe!CS19="",ISTEXT(Eingabe!CS19)=TRUE),0,Eingabe!CS19/Eingabe!CS$13)</f>
        <v>0</v>
      </c>
      <c r="CT9" s="10">
        <f>IF(OR(Eingabe!CT19="",ISTEXT(Eingabe!CT19)=TRUE),0,Eingabe!CT19/Eingabe!CT$13)</f>
        <v>0</v>
      </c>
      <c r="CU9" s="10">
        <f>IF(OR(Eingabe!CU19="",ISTEXT(Eingabe!CU19)=TRUE),0,Eingabe!CU19/Eingabe!CU$13)</f>
        <v>0</v>
      </c>
      <c r="CV9" s="10">
        <f>IF(OR(Eingabe!CV19="",ISTEXT(Eingabe!CV19)=TRUE),0,Eingabe!CV19/Eingabe!CV$13)</f>
        <v>0</v>
      </c>
      <c r="CW9" s="10">
        <f>IF(OR(Eingabe!CW19="",ISTEXT(Eingabe!CW19)=TRUE),0,Eingabe!CW19/Eingabe!CW$13)</f>
        <v>0</v>
      </c>
      <c r="CX9" s="10">
        <f>IF(OR(Eingabe!CX19="",ISTEXT(Eingabe!CX19)=TRUE),0,Eingabe!CX19/Eingabe!CX$13)</f>
        <v>0</v>
      </c>
      <c r="CY9" s="10">
        <f>IF(OR(Eingabe!CY19="",ISTEXT(Eingabe!CY19)=TRUE),0,Eingabe!CY19/Eingabe!CY$13)</f>
        <v>0</v>
      </c>
      <c r="CZ9" s="10">
        <f>IF(OR(Eingabe!CZ19="",ISTEXT(Eingabe!CZ19)=TRUE),0,Eingabe!CZ19/Eingabe!CZ$13)</f>
        <v>0</v>
      </c>
      <c r="DA9" s="10">
        <f>IF(OR(Eingabe!DA19="",ISTEXT(Eingabe!DA19)=TRUE),0,Eingabe!DA19/Eingabe!DA$13)</f>
        <v>0</v>
      </c>
      <c r="DB9" s="10">
        <f>IF(OR(Eingabe!DB19="",ISTEXT(Eingabe!DB19)=TRUE),0,Eingabe!DB19/Eingabe!DB$13)</f>
        <v>0</v>
      </c>
      <c r="DC9" s="10">
        <f>IF(OR(Eingabe!DC19="",ISTEXT(Eingabe!DC19)=TRUE),0,Eingabe!DC19/Eingabe!DC$13)</f>
        <v>0</v>
      </c>
      <c r="DD9" s="10">
        <f>IF(OR(Eingabe!DD19="",ISTEXT(Eingabe!DD19)=TRUE),0,Eingabe!DD19/Eingabe!DD$13)</f>
        <v>0</v>
      </c>
      <c r="DE9" s="10">
        <f>IF(OR(Eingabe!DE19="",ISTEXT(Eingabe!DE19)=TRUE),0,Eingabe!DE19/Eingabe!DE$13)</f>
        <v>0</v>
      </c>
      <c r="DF9" s="10">
        <f>IF(OR(Eingabe!DF19="",ISTEXT(Eingabe!DF19)=TRUE),0,Eingabe!DF19/Eingabe!DF$13)</f>
        <v>0</v>
      </c>
      <c r="DG9" s="10">
        <f>IF(OR(Eingabe!DG19="",ISTEXT(Eingabe!DG19)=TRUE),0,Eingabe!DG19/Eingabe!DG$13)</f>
        <v>0</v>
      </c>
      <c r="DH9" s="10">
        <f>IF(OR(Eingabe!DH19="",ISTEXT(Eingabe!DH19)=TRUE),0,Eingabe!DH19/Eingabe!DH$13)</f>
        <v>0</v>
      </c>
      <c r="DI9" s="10">
        <f>IF(OR(Eingabe!DI19="",ISTEXT(Eingabe!DI19)=TRUE),0,Eingabe!DI19/Eingabe!DI$13)</f>
        <v>0</v>
      </c>
      <c r="DJ9" s="10">
        <f>IF(OR(Eingabe!DJ19="",ISTEXT(Eingabe!DJ19)=TRUE),0,Eingabe!DJ19/Eingabe!DJ$13)</f>
        <v>0</v>
      </c>
      <c r="DK9" s="10">
        <f>IF(OR(Eingabe!DK19="",ISTEXT(Eingabe!DK19)=TRUE),0,Eingabe!DK19/Eingabe!DK$13)</f>
        <v>0</v>
      </c>
      <c r="DL9" s="10">
        <f>IF(OR(Eingabe!DL19="",ISTEXT(Eingabe!DL19)=TRUE),0,Eingabe!DL19/Eingabe!DL$13)</f>
        <v>0</v>
      </c>
      <c r="DM9" s="10">
        <f>IF(OR(Eingabe!DM19="",ISTEXT(Eingabe!DM19)=TRUE),0,Eingabe!DM19/Eingabe!DM$13)</f>
        <v>0</v>
      </c>
      <c r="DN9" s="10">
        <f>IF(OR(Eingabe!DN19="",ISTEXT(Eingabe!DN19)=TRUE),0,Eingabe!DN19/Eingabe!DN$13)</f>
        <v>0</v>
      </c>
      <c r="DO9" s="10">
        <f>IF(OR(Eingabe!DO19="",ISTEXT(Eingabe!DO19)=TRUE),0,Eingabe!DO19/Eingabe!DO$13)</f>
        <v>0</v>
      </c>
      <c r="DP9" s="10">
        <f>IF(OR(Eingabe!DP19="",ISTEXT(Eingabe!DP19)=TRUE),0,Eingabe!DP19/Eingabe!DP$13)</f>
        <v>0</v>
      </c>
      <c r="DQ9" s="10">
        <f>IF(OR(Eingabe!DQ19="",ISTEXT(Eingabe!DQ19)=TRUE),0,Eingabe!DQ19/Eingabe!DQ$13)</f>
        <v>0</v>
      </c>
      <c r="DR9" s="10">
        <f>IF(OR(Eingabe!DR19="",ISTEXT(Eingabe!DR19)=TRUE),0,Eingabe!DR19/Eingabe!DR$13)</f>
        <v>0</v>
      </c>
      <c r="DS9" s="10">
        <f>IF(OR(Eingabe!DS19="",ISTEXT(Eingabe!DS19)=TRUE),0,Eingabe!DS19/Eingabe!DS$13)</f>
        <v>0</v>
      </c>
      <c r="DT9" s="10">
        <f>IF(OR(Eingabe!DT19="",ISTEXT(Eingabe!DT19)=TRUE),0,Eingabe!DT19/Eingabe!DT$13)</f>
        <v>0</v>
      </c>
      <c r="DU9" s="10">
        <f>IF(OR(Eingabe!DU19="",ISTEXT(Eingabe!DU19)=TRUE),0,Eingabe!DU19/Eingabe!DU$13)</f>
        <v>0</v>
      </c>
      <c r="DV9" s="10">
        <f>IF(OR(Eingabe!DV19="",ISTEXT(Eingabe!DV19)=TRUE),0,Eingabe!DV19/Eingabe!DV$13)</f>
        <v>0</v>
      </c>
      <c r="DW9" s="10">
        <f>IF(OR(Eingabe!DW19="",ISTEXT(Eingabe!DW19)=TRUE),0,Eingabe!DW19/Eingabe!DW$13)</f>
        <v>0</v>
      </c>
      <c r="DX9" s="10">
        <f>IF(OR(Eingabe!DX19="",ISTEXT(Eingabe!DX19)=TRUE),0,Eingabe!DX19/Eingabe!DX$13)</f>
        <v>0</v>
      </c>
      <c r="DY9" s="10">
        <f>IF(OR(Eingabe!DY19="",ISTEXT(Eingabe!DY19)=TRUE),0,Eingabe!DY19/Eingabe!DY$13)</f>
        <v>0</v>
      </c>
      <c r="DZ9" s="10">
        <f>IF(OR(Eingabe!DZ19="",ISTEXT(Eingabe!DZ19)=TRUE),0,Eingabe!DZ19/Eingabe!DZ$13)</f>
        <v>0</v>
      </c>
      <c r="EA9" s="10">
        <f>IF(OR(Eingabe!EA19="",ISTEXT(Eingabe!EA19)=TRUE),0,Eingabe!EA19/Eingabe!EA$13)</f>
        <v>0</v>
      </c>
      <c r="EB9" s="10">
        <f>IF(OR(Eingabe!EB19="",ISTEXT(Eingabe!EB19)=TRUE),0,Eingabe!EB19/Eingabe!EB$13)</f>
        <v>0</v>
      </c>
      <c r="EC9" s="10">
        <f>IF(OR(Eingabe!EC19="",ISTEXT(Eingabe!EC19)=TRUE),0,Eingabe!EC19/Eingabe!EC$13)</f>
        <v>0</v>
      </c>
      <c r="ED9" s="10">
        <f>IF(OR(Eingabe!ED19="",ISTEXT(Eingabe!ED19)=TRUE),0,Eingabe!ED19/Eingabe!ED$13)</f>
        <v>0</v>
      </c>
      <c r="EE9" s="10">
        <f>IF(OR(Eingabe!EE19="",ISTEXT(Eingabe!EE19)=TRUE),0,Eingabe!EE19/Eingabe!EE$13)</f>
        <v>0</v>
      </c>
      <c r="EF9" s="10">
        <f>IF(OR(Eingabe!EF19="",ISTEXT(Eingabe!EF19)=TRUE),0,Eingabe!EF19/Eingabe!EF$13)</f>
        <v>0</v>
      </c>
      <c r="EG9" s="10">
        <f>IF(OR(Eingabe!EG19="",ISTEXT(Eingabe!EG19)=TRUE),0,Eingabe!EG19/Eingabe!EG$13)</f>
        <v>0</v>
      </c>
      <c r="EH9" s="10">
        <f>IF(OR(Eingabe!EH19="",ISTEXT(Eingabe!EH19)=TRUE),0,Eingabe!EH19/Eingabe!EH$13)</f>
        <v>0</v>
      </c>
      <c r="EI9" s="10">
        <f>IF(OR(Eingabe!EI19="",ISTEXT(Eingabe!EI19)=TRUE),0,Eingabe!EI19/Eingabe!EI$13)</f>
        <v>0</v>
      </c>
      <c r="EJ9" s="10">
        <f>IF(OR(Eingabe!EJ19="",ISTEXT(Eingabe!EJ19)=TRUE),0,Eingabe!EJ19/Eingabe!EJ$13)</f>
        <v>0</v>
      </c>
      <c r="EK9" s="10">
        <f>IF(OR(Eingabe!EK19="",ISTEXT(Eingabe!EK19)=TRUE),0,Eingabe!EK19/Eingabe!EK$13)</f>
        <v>0</v>
      </c>
      <c r="EL9" s="10">
        <f>IF(OR(Eingabe!EL19="",ISTEXT(Eingabe!EL19)=TRUE),0,Eingabe!EL19/Eingabe!EL$13)</f>
        <v>0</v>
      </c>
      <c r="EM9" s="10">
        <f>IF(OR(Eingabe!EM19="",ISTEXT(Eingabe!EM19)=TRUE),0,Eingabe!EM19/Eingabe!EM$13)</f>
        <v>0</v>
      </c>
      <c r="EN9" s="10">
        <f>IF(OR(Eingabe!EN19="",ISTEXT(Eingabe!EN19)=TRUE),0,Eingabe!EN19/Eingabe!EN$13)</f>
        <v>0</v>
      </c>
      <c r="EO9" s="10">
        <f>IF(OR(Eingabe!EO19="",ISTEXT(Eingabe!EO19)=TRUE),0,Eingabe!EO19/Eingabe!EO$13)</f>
        <v>0</v>
      </c>
      <c r="EP9" s="10">
        <f>IF(OR(Eingabe!EP19="",ISTEXT(Eingabe!EP19)=TRUE),0,Eingabe!EP19/Eingabe!EP$13)</f>
        <v>0</v>
      </c>
      <c r="EQ9" s="10">
        <f>IF(OR(Eingabe!EQ19="",ISTEXT(Eingabe!EQ19)=TRUE),0,Eingabe!EQ19/Eingabe!EQ$13)</f>
        <v>0</v>
      </c>
      <c r="ER9" s="10">
        <f>IF(OR(Eingabe!ER19="",ISTEXT(Eingabe!ER19)=TRUE),0,Eingabe!ER19/Eingabe!ER$13)</f>
        <v>0</v>
      </c>
      <c r="ES9" s="10">
        <f>IF(OR(Eingabe!ES19="",ISTEXT(Eingabe!ES19)=TRUE),0,Eingabe!ES19/Eingabe!ES$13)</f>
        <v>0</v>
      </c>
      <c r="ET9" s="10">
        <f>IF(OR(Eingabe!ET19="",ISTEXT(Eingabe!ET19)=TRUE),0,Eingabe!ET19/Eingabe!ET$13)</f>
        <v>0</v>
      </c>
      <c r="EU9" s="10">
        <f>IF(OR(Eingabe!EU19="",ISTEXT(Eingabe!EU19)=TRUE),0,Eingabe!EU19/Eingabe!EU$13)</f>
        <v>0</v>
      </c>
      <c r="EV9" s="10">
        <f>IF(OR(Eingabe!EV19="",ISTEXT(Eingabe!EV19)=TRUE),0,Eingabe!EV19/Eingabe!EV$13)</f>
        <v>0</v>
      </c>
      <c r="EW9" s="10">
        <f>IF(OR(Eingabe!EW19="",ISTEXT(Eingabe!EW19)=TRUE),0,Eingabe!EW19/Eingabe!EW$13)</f>
        <v>0</v>
      </c>
      <c r="EX9" s="10">
        <f>IF(OR(Eingabe!EX19="",ISTEXT(Eingabe!EX19)=TRUE),0,Eingabe!EX19/Eingabe!EX$13)</f>
        <v>0</v>
      </c>
      <c r="EY9" s="10">
        <f>IF(OR(Eingabe!EY19="",ISTEXT(Eingabe!EY19)=TRUE),0,Eingabe!EY19/Eingabe!EY$13)</f>
        <v>0</v>
      </c>
      <c r="EZ9" s="10">
        <f>IF(OR(Eingabe!EZ19="",ISTEXT(Eingabe!EZ19)=TRUE),0,Eingabe!EZ19/Eingabe!EZ$13)</f>
        <v>0</v>
      </c>
    </row>
    <row r="10" spans="2:156" ht="15.75" thickBot="1" x14ac:dyDescent="0.3">
      <c r="B10" s="7">
        <f>Eingabe!B20</f>
        <v>0</v>
      </c>
      <c r="C10" s="7">
        <f>Eingabe!C20</f>
        <v>0</v>
      </c>
      <c r="D10" s="10">
        <f ca="1">IF(Eingabe!D20="",0,Eingabe!D20/Eingabe!D$13)</f>
        <v>0</v>
      </c>
      <c r="E10" s="10">
        <f ca="1">IF(Eingabe!E20="",0,Eingabe!E20/Eingabe!E$13)</f>
        <v>0</v>
      </c>
      <c r="F10" s="10">
        <f ca="1">IF(Eingabe!F20="",0,Eingabe!F20/Eingabe!F$13)</f>
        <v>0</v>
      </c>
      <c r="G10" s="10">
        <f ca="1">IF(Eingabe!G20="",0,Eingabe!G20/Eingabe!G$13)</f>
        <v>0</v>
      </c>
      <c r="H10" s="10">
        <f>IF(OR(Eingabe!H20="",ISTEXT(Eingabe!H20)=TRUE),0,Eingabe!H20/Eingabe!H$13)</f>
        <v>0</v>
      </c>
      <c r="I10" s="10">
        <f>IF(OR(Eingabe!I20="",ISTEXT(Eingabe!I20)=TRUE),0,Eingabe!I20/Eingabe!I$13)</f>
        <v>0</v>
      </c>
      <c r="J10" s="10">
        <f>IF(OR(Eingabe!J20="",ISTEXT(Eingabe!J20)=TRUE),0,Eingabe!J20/Eingabe!J$13)</f>
        <v>0</v>
      </c>
      <c r="K10" s="10">
        <f>IF(OR(Eingabe!K20="",ISTEXT(Eingabe!K20)=TRUE),0,Eingabe!K20/Eingabe!K$13)</f>
        <v>0</v>
      </c>
      <c r="L10" s="10">
        <f>IF(OR(Eingabe!L20="",ISTEXT(Eingabe!L20)=TRUE),0,Eingabe!L20/Eingabe!L$13)</f>
        <v>0</v>
      </c>
      <c r="M10" s="10">
        <f>IF(OR(Eingabe!M20="",ISTEXT(Eingabe!M20)=TRUE),0,Eingabe!M20/Eingabe!M$13)</f>
        <v>0</v>
      </c>
      <c r="N10" s="10">
        <f>IF(OR(Eingabe!N20="",ISTEXT(Eingabe!N20)=TRUE),0,Eingabe!N20/Eingabe!N$13)</f>
        <v>0</v>
      </c>
      <c r="O10" s="10">
        <f>IF(OR(Eingabe!O20="",ISTEXT(Eingabe!O20)=TRUE),0,Eingabe!O20/Eingabe!O$13)</f>
        <v>0</v>
      </c>
      <c r="P10" s="10">
        <f>IF(OR(Eingabe!P20="",ISTEXT(Eingabe!P20)=TRUE),0,Eingabe!P20/Eingabe!P$13)</f>
        <v>0</v>
      </c>
      <c r="Q10" s="10">
        <f>IF(OR(Eingabe!Q20="",ISTEXT(Eingabe!Q20)=TRUE),0,Eingabe!Q20/Eingabe!Q$13)</f>
        <v>0</v>
      </c>
      <c r="R10" s="10">
        <f>IF(OR(Eingabe!R20="",ISTEXT(Eingabe!R20)=TRUE),0,Eingabe!R20/Eingabe!R$13)</f>
        <v>0</v>
      </c>
      <c r="S10" s="10">
        <f>IF(OR(Eingabe!S20="",ISTEXT(Eingabe!S20)=TRUE),0,Eingabe!S20/Eingabe!S$13)</f>
        <v>0</v>
      </c>
      <c r="T10" s="10">
        <f>IF(OR(Eingabe!T20="",ISTEXT(Eingabe!T20)=TRUE),0,Eingabe!T20/Eingabe!T$13)</f>
        <v>0</v>
      </c>
      <c r="U10" s="10">
        <f>IF(OR(Eingabe!U20="",ISTEXT(Eingabe!U20)=TRUE),0,Eingabe!U20/Eingabe!U$13)</f>
        <v>0</v>
      </c>
      <c r="V10" s="10">
        <f>IF(OR(Eingabe!V20="",ISTEXT(Eingabe!V20)=TRUE),0,Eingabe!V20/Eingabe!V$13)</f>
        <v>0</v>
      </c>
      <c r="W10" s="10">
        <f>IF(OR(Eingabe!W20="",ISTEXT(Eingabe!W20)=TRUE),0,Eingabe!W20/Eingabe!W$13)</f>
        <v>0</v>
      </c>
      <c r="X10" s="10">
        <f>IF(OR(Eingabe!X20="",ISTEXT(Eingabe!X20)=TRUE),0,Eingabe!X20/Eingabe!X$13)</f>
        <v>0</v>
      </c>
      <c r="Y10" s="10">
        <f>IF(OR(Eingabe!Y20="",ISTEXT(Eingabe!Y20)=TRUE),0,Eingabe!Y20/Eingabe!Y$13)</f>
        <v>0</v>
      </c>
      <c r="Z10" s="10">
        <f>IF(OR(Eingabe!Z20="",ISTEXT(Eingabe!Z20)=TRUE),0,Eingabe!Z20/Eingabe!Z$13)</f>
        <v>0</v>
      </c>
      <c r="AA10" s="10">
        <f>IF(OR(Eingabe!AA20="",ISTEXT(Eingabe!AA20)=TRUE),0,Eingabe!AA20/Eingabe!AA$13)</f>
        <v>0</v>
      </c>
      <c r="AB10" s="10">
        <f>IF(OR(Eingabe!AB20="",ISTEXT(Eingabe!AB20)=TRUE),0,Eingabe!AB20/Eingabe!AB$13)</f>
        <v>0</v>
      </c>
      <c r="AC10" s="10">
        <f>IF(OR(Eingabe!AC20="",ISTEXT(Eingabe!AC20)=TRUE),0,Eingabe!AC20/Eingabe!AC$13)</f>
        <v>0</v>
      </c>
      <c r="AD10" s="10">
        <f>IF(OR(Eingabe!AD20="",ISTEXT(Eingabe!AD20)=TRUE),0,Eingabe!AD20/Eingabe!AD$13)</f>
        <v>0</v>
      </c>
      <c r="AE10" s="10">
        <f>IF(OR(Eingabe!AE20="",ISTEXT(Eingabe!AE20)=TRUE),0,Eingabe!AE20/Eingabe!AE$13)</f>
        <v>0</v>
      </c>
      <c r="AF10" s="10">
        <f>IF(OR(Eingabe!AF20="",ISTEXT(Eingabe!AF20)=TRUE),0,Eingabe!AF20/Eingabe!AF$13)</f>
        <v>0</v>
      </c>
      <c r="AG10" s="10">
        <f>IF(OR(Eingabe!AG20="",ISTEXT(Eingabe!AG20)=TRUE),0,Eingabe!AG20/Eingabe!AG$13)</f>
        <v>0</v>
      </c>
      <c r="AH10" s="10">
        <f>IF(OR(Eingabe!AH20="",ISTEXT(Eingabe!AH20)=TRUE),0,Eingabe!AH20/Eingabe!AH$13)</f>
        <v>0</v>
      </c>
      <c r="AI10" s="10">
        <f>IF(OR(Eingabe!AI20="",ISTEXT(Eingabe!AI20)=TRUE),0,Eingabe!AI20/Eingabe!AI$13)</f>
        <v>0</v>
      </c>
      <c r="AJ10" s="10">
        <f>IF(OR(Eingabe!AJ20="",ISTEXT(Eingabe!AJ20)=TRUE),0,Eingabe!AJ20/Eingabe!AJ$13)</f>
        <v>0</v>
      </c>
      <c r="AK10" s="10">
        <f>IF(OR(Eingabe!AK20="",ISTEXT(Eingabe!AK20)=TRUE),0,Eingabe!AK20/Eingabe!AK$13)</f>
        <v>0</v>
      </c>
      <c r="AL10" s="10">
        <f>IF(OR(Eingabe!AL20="",ISTEXT(Eingabe!AL20)=TRUE),0,Eingabe!AL20/Eingabe!AL$13)</f>
        <v>0</v>
      </c>
      <c r="AM10" s="10">
        <f>IF(OR(Eingabe!AM20="",ISTEXT(Eingabe!AM20)=TRUE),0,Eingabe!AM20/Eingabe!AM$13)</f>
        <v>0</v>
      </c>
      <c r="AN10" s="10">
        <f>IF(OR(Eingabe!AN20="",ISTEXT(Eingabe!AN20)=TRUE),0,Eingabe!AN20/Eingabe!AN$13)</f>
        <v>0</v>
      </c>
      <c r="AO10" s="10">
        <f>IF(OR(Eingabe!AO20="",ISTEXT(Eingabe!AO20)=TRUE),0,Eingabe!AO20/Eingabe!AO$13)</f>
        <v>0</v>
      </c>
      <c r="AP10" s="10">
        <f>IF(OR(Eingabe!AP20="",ISTEXT(Eingabe!AP20)=TRUE),0,Eingabe!AP20/Eingabe!AP$13)</f>
        <v>0</v>
      </c>
      <c r="AQ10" s="10">
        <f>IF(OR(Eingabe!AQ20="",ISTEXT(Eingabe!AQ20)=TRUE),0,Eingabe!AQ20/Eingabe!AQ$13)</f>
        <v>0</v>
      </c>
      <c r="AR10" s="10">
        <f>IF(OR(Eingabe!AR20="",ISTEXT(Eingabe!AR20)=TRUE),0,Eingabe!AR20/Eingabe!AR$13)</f>
        <v>0</v>
      </c>
      <c r="AS10" s="10">
        <f>IF(OR(Eingabe!AS20="",ISTEXT(Eingabe!AS20)=TRUE),0,Eingabe!AS20/Eingabe!AS$13)</f>
        <v>0</v>
      </c>
      <c r="AT10" s="10">
        <f>IF(OR(Eingabe!AT20="",ISTEXT(Eingabe!AT20)=TRUE),0,Eingabe!AT20/Eingabe!AT$13)</f>
        <v>0</v>
      </c>
      <c r="AU10" s="10">
        <f>IF(OR(Eingabe!AU20="",ISTEXT(Eingabe!AU20)=TRUE),0,Eingabe!AU20/Eingabe!AU$13)</f>
        <v>0</v>
      </c>
      <c r="AV10" s="10">
        <f>IF(OR(Eingabe!AV20="",ISTEXT(Eingabe!AV20)=TRUE),0,Eingabe!AV20/Eingabe!AV$13)</f>
        <v>0</v>
      </c>
      <c r="AW10" s="10">
        <f>IF(OR(Eingabe!AW20="",ISTEXT(Eingabe!AW20)=TRUE),0,Eingabe!AW20/Eingabe!AW$13)</f>
        <v>0</v>
      </c>
      <c r="AX10" s="10">
        <f>IF(OR(Eingabe!AX20="",ISTEXT(Eingabe!AX20)=TRUE),0,Eingabe!AX20/Eingabe!AX$13)</f>
        <v>0</v>
      </c>
      <c r="AY10" s="10">
        <f>IF(OR(Eingabe!AY20="",ISTEXT(Eingabe!AY20)=TRUE),0,Eingabe!AY20/Eingabe!AY$13)</f>
        <v>0</v>
      </c>
      <c r="AZ10" s="10">
        <f>IF(OR(Eingabe!AZ20="",ISTEXT(Eingabe!AZ20)=TRUE),0,Eingabe!AZ20/Eingabe!AZ$13)</f>
        <v>0</v>
      </c>
      <c r="BA10" s="10">
        <f>IF(OR(Eingabe!BA20="",ISTEXT(Eingabe!BA20)=TRUE),0,Eingabe!BA20/Eingabe!BA$13)</f>
        <v>0</v>
      </c>
      <c r="BB10" s="10">
        <f>IF(OR(Eingabe!BB20="",ISTEXT(Eingabe!BB20)=TRUE),0,Eingabe!BB20/Eingabe!BB$13)</f>
        <v>0</v>
      </c>
      <c r="BC10" s="10">
        <f>IF(OR(Eingabe!BC20="",ISTEXT(Eingabe!BC20)=TRUE),0,Eingabe!BC20/Eingabe!BC$13)</f>
        <v>0</v>
      </c>
      <c r="BD10" s="10">
        <f>IF(OR(Eingabe!BD20="",ISTEXT(Eingabe!BD20)=TRUE),0,Eingabe!BD20/Eingabe!BD$13)</f>
        <v>0</v>
      </c>
      <c r="BE10" s="10">
        <f>IF(OR(Eingabe!BE20="",ISTEXT(Eingabe!BE20)=TRUE),0,Eingabe!BE20/Eingabe!BE$13)</f>
        <v>0</v>
      </c>
      <c r="BF10" s="10">
        <f>IF(OR(Eingabe!BF20="",ISTEXT(Eingabe!BF20)=TRUE),0,Eingabe!BF20/Eingabe!BF$13)</f>
        <v>0</v>
      </c>
      <c r="BG10" s="10">
        <f>IF(OR(Eingabe!BG20="",ISTEXT(Eingabe!BG20)=TRUE),0,Eingabe!BG20/Eingabe!BG$13)</f>
        <v>0</v>
      </c>
      <c r="BH10" s="10">
        <f>IF(OR(Eingabe!BH20="",ISTEXT(Eingabe!BH20)=TRUE),0,Eingabe!BH20/Eingabe!BH$13)</f>
        <v>0</v>
      </c>
      <c r="BI10" s="10">
        <f>IF(OR(Eingabe!BI20="",ISTEXT(Eingabe!BI20)=TRUE),0,Eingabe!BI20/Eingabe!BI$13)</f>
        <v>0</v>
      </c>
      <c r="BJ10" s="10">
        <f>IF(OR(Eingabe!BJ20="",ISTEXT(Eingabe!BJ20)=TRUE),0,Eingabe!BJ20/Eingabe!BJ$13)</f>
        <v>0</v>
      </c>
      <c r="BK10" s="10">
        <f>IF(OR(Eingabe!BK20="",ISTEXT(Eingabe!BK20)=TRUE),0,Eingabe!BK20/Eingabe!BK$13)</f>
        <v>0</v>
      </c>
      <c r="BL10" s="10">
        <f>IF(OR(Eingabe!BL20="",ISTEXT(Eingabe!BL20)=TRUE),0,Eingabe!BL20/Eingabe!BL$13)</f>
        <v>0</v>
      </c>
      <c r="BM10" s="10">
        <f>IF(OR(Eingabe!BM20="",ISTEXT(Eingabe!BM20)=TRUE),0,Eingabe!BM20/Eingabe!BM$13)</f>
        <v>0</v>
      </c>
      <c r="BN10" s="10">
        <f>IF(OR(Eingabe!BN20="",ISTEXT(Eingabe!BN20)=TRUE),0,Eingabe!BN20/Eingabe!BN$13)</f>
        <v>0</v>
      </c>
      <c r="BO10" s="10">
        <f>IF(OR(Eingabe!BO20="",ISTEXT(Eingabe!BO20)=TRUE),0,Eingabe!BO20/Eingabe!BO$13)</f>
        <v>0</v>
      </c>
      <c r="BP10" s="10">
        <f>IF(OR(Eingabe!BP20="",ISTEXT(Eingabe!BP20)=TRUE),0,Eingabe!BP20/Eingabe!BP$13)</f>
        <v>0</v>
      </c>
      <c r="BQ10" s="10">
        <f>IF(OR(Eingabe!BQ20="",ISTEXT(Eingabe!BQ20)=TRUE),0,Eingabe!BQ20/Eingabe!BQ$13)</f>
        <v>0</v>
      </c>
      <c r="BR10" s="10">
        <f>IF(OR(Eingabe!BR20="",ISTEXT(Eingabe!BR20)=TRUE),0,Eingabe!BR20/Eingabe!BR$13)</f>
        <v>0</v>
      </c>
      <c r="BS10" s="10">
        <f>IF(OR(Eingabe!BS20="",ISTEXT(Eingabe!BS20)=TRUE),0,Eingabe!BS20/Eingabe!BS$13)</f>
        <v>0</v>
      </c>
      <c r="BT10" s="10">
        <f>IF(OR(Eingabe!BT20="",ISTEXT(Eingabe!BT20)=TRUE),0,Eingabe!BT20/Eingabe!BT$13)</f>
        <v>0</v>
      </c>
      <c r="BU10" s="10">
        <f>IF(OR(Eingabe!BU20="",ISTEXT(Eingabe!BU20)=TRUE),0,Eingabe!BU20/Eingabe!BU$13)</f>
        <v>0</v>
      </c>
      <c r="BV10" s="10">
        <f>IF(OR(Eingabe!BV20="",ISTEXT(Eingabe!BV20)=TRUE),0,Eingabe!BV20/Eingabe!BV$13)</f>
        <v>0</v>
      </c>
      <c r="BW10" s="10">
        <f>IF(OR(Eingabe!BW20="",ISTEXT(Eingabe!BW20)=TRUE),0,Eingabe!BW20/Eingabe!BW$13)</f>
        <v>0</v>
      </c>
      <c r="BX10" s="10">
        <f>IF(OR(Eingabe!BX20="",ISTEXT(Eingabe!BX20)=TRUE),0,Eingabe!BX20/Eingabe!BX$13)</f>
        <v>0</v>
      </c>
      <c r="BY10" s="10">
        <f>IF(OR(Eingabe!BY20="",ISTEXT(Eingabe!BY20)=TRUE),0,Eingabe!BY20/Eingabe!BY$13)</f>
        <v>0</v>
      </c>
      <c r="BZ10" s="10">
        <f>IF(OR(Eingabe!BZ20="",ISTEXT(Eingabe!BZ20)=TRUE),0,Eingabe!BZ20/Eingabe!BZ$13)</f>
        <v>0</v>
      </c>
      <c r="CA10" s="10">
        <f>IF(OR(Eingabe!CA20="",ISTEXT(Eingabe!CA20)=TRUE),0,Eingabe!CA20/Eingabe!CA$13)</f>
        <v>0</v>
      </c>
      <c r="CB10" s="10">
        <f>IF(OR(Eingabe!CB20="",ISTEXT(Eingabe!CB20)=TRUE),0,Eingabe!CB20/Eingabe!CB$13)</f>
        <v>0</v>
      </c>
      <c r="CC10" s="10">
        <f>IF(OR(Eingabe!CC20="",ISTEXT(Eingabe!CC20)=TRUE),0,Eingabe!CC20/Eingabe!CC$13)</f>
        <v>0</v>
      </c>
      <c r="CD10" s="10">
        <f>IF(OR(Eingabe!CD20="",ISTEXT(Eingabe!CD20)=TRUE),0,Eingabe!CD20/Eingabe!CD$13)</f>
        <v>0</v>
      </c>
      <c r="CE10" s="10">
        <f>IF(OR(Eingabe!CE20="",ISTEXT(Eingabe!CE20)=TRUE),0,Eingabe!CE20/Eingabe!CE$13)</f>
        <v>0</v>
      </c>
      <c r="CF10" s="10">
        <f>IF(OR(Eingabe!CF20="",ISTEXT(Eingabe!CF20)=TRUE),0,Eingabe!CF20/Eingabe!CF$13)</f>
        <v>0</v>
      </c>
      <c r="CG10" s="10">
        <f>IF(OR(Eingabe!CG20="",ISTEXT(Eingabe!CG20)=TRUE),0,Eingabe!CG20/Eingabe!CG$13)</f>
        <v>0</v>
      </c>
      <c r="CH10" s="10">
        <f>IF(OR(Eingabe!CH20="",ISTEXT(Eingabe!CH20)=TRUE),0,Eingabe!CH20/Eingabe!CH$13)</f>
        <v>0</v>
      </c>
      <c r="CI10" s="10">
        <f>IF(OR(Eingabe!CI20="",ISTEXT(Eingabe!CI20)=TRUE),0,Eingabe!CI20/Eingabe!CI$13)</f>
        <v>0</v>
      </c>
      <c r="CJ10" s="10">
        <f>IF(OR(Eingabe!CJ20="",ISTEXT(Eingabe!CJ20)=TRUE),0,Eingabe!CJ20/Eingabe!CJ$13)</f>
        <v>0</v>
      </c>
      <c r="CK10" s="10">
        <f>IF(OR(Eingabe!CK20="",ISTEXT(Eingabe!CK20)=TRUE),0,Eingabe!CK20/Eingabe!CK$13)</f>
        <v>0</v>
      </c>
      <c r="CL10" s="10">
        <f>IF(OR(Eingabe!CL20="",ISTEXT(Eingabe!CL20)=TRUE),0,Eingabe!CL20/Eingabe!CL$13)</f>
        <v>0</v>
      </c>
      <c r="CM10" s="10">
        <f>IF(OR(Eingabe!CM20="",ISTEXT(Eingabe!CM20)=TRUE),0,Eingabe!CM20/Eingabe!CM$13)</f>
        <v>0</v>
      </c>
      <c r="CN10" s="10">
        <f>IF(OR(Eingabe!CN20="",ISTEXT(Eingabe!CN20)=TRUE),0,Eingabe!CN20/Eingabe!CN$13)</f>
        <v>0</v>
      </c>
      <c r="CO10" s="10">
        <f>IF(OR(Eingabe!CO20="",ISTEXT(Eingabe!CO20)=TRUE),0,Eingabe!CO20/Eingabe!CO$13)</f>
        <v>0</v>
      </c>
      <c r="CP10" s="10">
        <f>IF(OR(Eingabe!CP20="",ISTEXT(Eingabe!CP20)=TRUE),0,Eingabe!CP20/Eingabe!CP$13)</f>
        <v>0</v>
      </c>
      <c r="CQ10" s="10">
        <f>IF(OR(Eingabe!CQ20="",ISTEXT(Eingabe!CQ20)=TRUE),0,Eingabe!CQ20/Eingabe!CQ$13)</f>
        <v>0</v>
      </c>
      <c r="CR10" s="10">
        <f>IF(OR(Eingabe!CR20="",ISTEXT(Eingabe!CR20)=TRUE),0,Eingabe!CR20/Eingabe!CR$13)</f>
        <v>0</v>
      </c>
      <c r="CS10" s="10">
        <f>IF(OR(Eingabe!CS20="",ISTEXT(Eingabe!CS20)=TRUE),0,Eingabe!CS20/Eingabe!CS$13)</f>
        <v>0</v>
      </c>
      <c r="CT10" s="10">
        <f>IF(OR(Eingabe!CT20="",ISTEXT(Eingabe!CT20)=TRUE),0,Eingabe!CT20/Eingabe!CT$13)</f>
        <v>0</v>
      </c>
      <c r="CU10" s="10">
        <f>IF(OR(Eingabe!CU20="",ISTEXT(Eingabe!CU20)=TRUE),0,Eingabe!CU20/Eingabe!CU$13)</f>
        <v>0</v>
      </c>
      <c r="CV10" s="10">
        <f>IF(OR(Eingabe!CV20="",ISTEXT(Eingabe!CV20)=TRUE),0,Eingabe!CV20/Eingabe!CV$13)</f>
        <v>0</v>
      </c>
      <c r="CW10" s="10">
        <f>IF(OR(Eingabe!CW20="",ISTEXT(Eingabe!CW20)=TRUE),0,Eingabe!CW20/Eingabe!CW$13)</f>
        <v>0</v>
      </c>
      <c r="CX10" s="10">
        <f>IF(OR(Eingabe!CX20="",ISTEXT(Eingabe!CX20)=TRUE),0,Eingabe!CX20/Eingabe!CX$13)</f>
        <v>0</v>
      </c>
      <c r="CY10" s="10">
        <f>IF(OR(Eingabe!CY20="",ISTEXT(Eingabe!CY20)=TRUE),0,Eingabe!CY20/Eingabe!CY$13)</f>
        <v>0</v>
      </c>
      <c r="CZ10" s="10">
        <f>IF(OR(Eingabe!CZ20="",ISTEXT(Eingabe!CZ20)=TRUE),0,Eingabe!CZ20/Eingabe!CZ$13)</f>
        <v>0</v>
      </c>
      <c r="DA10" s="10">
        <f>IF(OR(Eingabe!DA20="",ISTEXT(Eingabe!DA20)=TRUE),0,Eingabe!DA20/Eingabe!DA$13)</f>
        <v>0</v>
      </c>
      <c r="DB10" s="10">
        <f>IF(OR(Eingabe!DB20="",ISTEXT(Eingabe!DB20)=TRUE),0,Eingabe!DB20/Eingabe!DB$13)</f>
        <v>0</v>
      </c>
      <c r="DC10" s="10">
        <f>IF(OR(Eingabe!DC20="",ISTEXT(Eingabe!DC20)=TRUE),0,Eingabe!DC20/Eingabe!DC$13)</f>
        <v>0</v>
      </c>
      <c r="DD10" s="10">
        <f>IF(OR(Eingabe!DD20="",ISTEXT(Eingabe!DD20)=TRUE),0,Eingabe!DD20/Eingabe!DD$13)</f>
        <v>0</v>
      </c>
      <c r="DE10" s="10">
        <f>IF(OR(Eingabe!DE20="",ISTEXT(Eingabe!DE20)=TRUE),0,Eingabe!DE20/Eingabe!DE$13)</f>
        <v>0</v>
      </c>
      <c r="DF10" s="10">
        <f>IF(OR(Eingabe!DF20="",ISTEXT(Eingabe!DF20)=TRUE),0,Eingabe!DF20/Eingabe!DF$13)</f>
        <v>0</v>
      </c>
      <c r="DG10" s="10">
        <f>IF(OR(Eingabe!DG20="",ISTEXT(Eingabe!DG20)=TRUE),0,Eingabe!DG20/Eingabe!DG$13)</f>
        <v>0</v>
      </c>
      <c r="DH10" s="10">
        <f>IF(OR(Eingabe!DH20="",ISTEXT(Eingabe!DH20)=TRUE),0,Eingabe!DH20/Eingabe!DH$13)</f>
        <v>0</v>
      </c>
      <c r="DI10" s="10">
        <f>IF(OR(Eingabe!DI20="",ISTEXT(Eingabe!DI20)=TRUE),0,Eingabe!DI20/Eingabe!DI$13)</f>
        <v>0</v>
      </c>
      <c r="DJ10" s="10">
        <f>IF(OR(Eingabe!DJ20="",ISTEXT(Eingabe!DJ20)=TRUE),0,Eingabe!DJ20/Eingabe!DJ$13)</f>
        <v>0</v>
      </c>
      <c r="DK10" s="10">
        <f>IF(OR(Eingabe!DK20="",ISTEXT(Eingabe!DK20)=TRUE),0,Eingabe!DK20/Eingabe!DK$13)</f>
        <v>0</v>
      </c>
      <c r="DL10" s="10">
        <f>IF(OR(Eingabe!DL20="",ISTEXT(Eingabe!DL20)=TRUE),0,Eingabe!DL20/Eingabe!DL$13)</f>
        <v>0</v>
      </c>
      <c r="DM10" s="10">
        <f>IF(OR(Eingabe!DM20="",ISTEXT(Eingabe!DM20)=TRUE),0,Eingabe!DM20/Eingabe!DM$13)</f>
        <v>0</v>
      </c>
      <c r="DN10" s="10">
        <f>IF(OR(Eingabe!DN20="",ISTEXT(Eingabe!DN20)=TRUE),0,Eingabe!DN20/Eingabe!DN$13)</f>
        <v>0</v>
      </c>
      <c r="DO10" s="10">
        <f>IF(OR(Eingabe!DO20="",ISTEXT(Eingabe!DO20)=TRUE),0,Eingabe!DO20/Eingabe!DO$13)</f>
        <v>0</v>
      </c>
      <c r="DP10" s="10">
        <f>IF(OR(Eingabe!DP20="",ISTEXT(Eingabe!DP20)=TRUE),0,Eingabe!DP20/Eingabe!DP$13)</f>
        <v>0</v>
      </c>
      <c r="DQ10" s="10">
        <f>IF(OR(Eingabe!DQ20="",ISTEXT(Eingabe!DQ20)=TRUE),0,Eingabe!DQ20/Eingabe!DQ$13)</f>
        <v>0</v>
      </c>
      <c r="DR10" s="10">
        <f>IF(OR(Eingabe!DR20="",ISTEXT(Eingabe!DR20)=TRUE),0,Eingabe!DR20/Eingabe!DR$13)</f>
        <v>0</v>
      </c>
      <c r="DS10" s="10">
        <f>IF(OR(Eingabe!DS20="",ISTEXT(Eingabe!DS20)=TRUE),0,Eingabe!DS20/Eingabe!DS$13)</f>
        <v>0</v>
      </c>
      <c r="DT10" s="10">
        <f>IF(OR(Eingabe!DT20="",ISTEXT(Eingabe!DT20)=TRUE),0,Eingabe!DT20/Eingabe!DT$13)</f>
        <v>0</v>
      </c>
      <c r="DU10" s="10">
        <f>IF(OR(Eingabe!DU20="",ISTEXT(Eingabe!DU20)=TRUE),0,Eingabe!DU20/Eingabe!DU$13)</f>
        <v>0</v>
      </c>
      <c r="DV10" s="10">
        <f>IF(OR(Eingabe!DV20="",ISTEXT(Eingabe!DV20)=TRUE),0,Eingabe!DV20/Eingabe!DV$13)</f>
        <v>0</v>
      </c>
      <c r="DW10" s="10">
        <f>IF(OR(Eingabe!DW20="",ISTEXT(Eingabe!DW20)=TRUE),0,Eingabe!DW20/Eingabe!DW$13)</f>
        <v>0</v>
      </c>
      <c r="DX10" s="10">
        <f>IF(OR(Eingabe!DX20="",ISTEXT(Eingabe!DX20)=TRUE),0,Eingabe!DX20/Eingabe!DX$13)</f>
        <v>0</v>
      </c>
      <c r="DY10" s="10">
        <f>IF(OR(Eingabe!DY20="",ISTEXT(Eingabe!DY20)=TRUE),0,Eingabe!DY20/Eingabe!DY$13)</f>
        <v>0</v>
      </c>
      <c r="DZ10" s="10">
        <f>IF(OR(Eingabe!DZ20="",ISTEXT(Eingabe!DZ20)=TRUE),0,Eingabe!DZ20/Eingabe!DZ$13)</f>
        <v>0</v>
      </c>
      <c r="EA10" s="10">
        <f>IF(OR(Eingabe!EA20="",ISTEXT(Eingabe!EA20)=TRUE),0,Eingabe!EA20/Eingabe!EA$13)</f>
        <v>0</v>
      </c>
      <c r="EB10" s="10">
        <f>IF(OR(Eingabe!EB20="",ISTEXT(Eingabe!EB20)=TRUE),0,Eingabe!EB20/Eingabe!EB$13)</f>
        <v>0</v>
      </c>
      <c r="EC10" s="10">
        <f>IF(OR(Eingabe!EC20="",ISTEXT(Eingabe!EC20)=TRUE),0,Eingabe!EC20/Eingabe!EC$13)</f>
        <v>0</v>
      </c>
      <c r="ED10" s="10">
        <f>IF(OR(Eingabe!ED20="",ISTEXT(Eingabe!ED20)=TRUE),0,Eingabe!ED20/Eingabe!ED$13)</f>
        <v>0</v>
      </c>
      <c r="EE10" s="10">
        <f>IF(OR(Eingabe!EE20="",ISTEXT(Eingabe!EE20)=TRUE),0,Eingabe!EE20/Eingabe!EE$13)</f>
        <v>0</v>
      </c>
      <c r="EF10" s="10">
        <f>IF(OR(Eingabe!EF20="",ISTEXT(Eingabe!EF20)=TRUE),0,Eingabe!EF20/Eingabe!EF$13)</f>
        <v>0</v>
      </c>
      <c r="EG10" s="10">
        <f>IF(OR(Eingabe!EG20="",ISTEXT(Eingabe!EG20)=TRUE),0,Eingabe!EG20/Eingabe!EG$13)</f>
        <v>0</v>
      </c>
      <c r="EH10" s="10">
        <f>IF(OR(Eingabe!EH20="",ISTEXT(Eingabe!EH20)=TRUE),0,Eingabe!EH20/Eingabe!EH$13)</f>
        <v>0</v>
      </c>
      <c r="EI10" s="10">
        <f>IF(OR(Eingabe!EI20="",ISTEXT(Eingabe!EI20)=TRUE),0,Eingabe!EI20/Eingabe!EI$13)</f>
        <v>0</v>
      </c>
      <c r="EJ10" s="10">
        <f>IF(OR(Eingabe!EJ20="",ISTEXT(Eingabe!EJ20)=TRUE),0,Eingabe!EJ20/Eingabe!EJ$13)</f>
        <v>0</v>
      </c>
      <c r="EK10" s="10">
        <f>IF(OR(Eingabe!EK20="",ISTEXT(Eingabe!EK20)=TRUE),0,Eingabe!EK20/Eingabe!EK$13)</f>
        <v>0</v>
      </c>
      <c r="EL10" s="10">
        <f>IF(OR(Eingabe!EL20="",ISTEXT(Eingabe!EL20)=TRUE),0,Eingabe!EL20/Eingabe!EL$13)</f>
        <v>0</v>
      </c>
      <c r="EM10" s="10">
        <f>IF(OR(Eingabe!EM20="",ISTEXT(Eingabe!EM20)=TRUE),0,Eingabe!EM20/Eingabe!EM$13)</f>
        <v>0</v>
      </c>
      <c r="EN10" s="10">
        <f>IF(OR(Eingabe!EN20="",ISTEXT(Eingabe!EN20)=TRUE),0,Eingabe!EN20/Eingabe!EN$13)</f>
        <v>0</v>
      </c>
      <c r="EO10" s="10">
        <f>IF(OR(Eingabe!EO20="",ISTEXT(Eingabe!EO20)=TRUE),0,Eingabe!EO20/Eingabe!EO$13)</f>
        <v>0</v>
      </c>
      <c r="EP10" s="10">
        <f>IF(OR(Eingabe!EP20="",ISTEXT(Eingabe!EP20)=TRUE),0,Eingabe!EP20/Eingabe!EP$13)</f>
        <v>0</v>
      </c>
      <c r="EQ10" s="10">
        <f>IF(OR(Eingabe!EQ20="",ISTEXT(Eingabe!EQ20)=TRUE),0,Eingabe!EQ20/Eingabe!EQ$13)</f>
        <v>0</v>
      </c>
      <c r="ER10" s="10">
        <f>IF(OR(Eingabe!ER20="",ISTEXT(Eingabe!ER20)=TRUE),0,Eingabe!ER20/Eingabe!ER$13)</f>
        <v>0</v>
      </c>
      <c r="ES10" s="10">
        <f>IF(OR(Eingabe!ES20="",ISTEXT(Eingabe!ES20)=TRUE),0,Eingabe!ES20/Eingabe!ES$13)</f>
        <v>0</v>
      </c>
      <c r="ET10" s="10">
        <f>IF(OR(Eingabe!ET20="",ISTEXT(Eingabe!ET20)=TRUE),0,Eingabe!ET20/Eingabe!ET$13)</f>
        <v>0</v>
      </c>
      <c r="EU10" s="10">
        <f>IF(OR(Eingabe!EU20="",ISTEXT(Eingabe!EU20)=TRUE),0,Eingabe!EU20/Eingabe!EU$13)</f>
        <v>0</v>
      </c>
      <c r="EV10" s="10">
        <f>IF(OR(Eingabe!EV20="",ISTEXT(Eingabe!EV20)=TRUE),0,Eingabe!EV20/Eingabe!EV$13)</f>
        <v>0</v>
      </c>
      <c r="EW10" s="10">
        <f>IF(OR(Eingabe!EW20="",ISTEXT(Eingabe!EW20)=TRUE),0,Eingabe!EW20/Eingabe!EW$13)</f>
        <v>0</v>
      </c>
      <c r="EX10" s="10">
        <f>IF(OR(Eingabe!EX20="",ISTEXT(Eingabe!EX20)=TRUE),0,Eingabe!EX20/Eingabe!EX$13)</f>
        <v>0</v>
      </c>
      <c r="EY10" s="10">
        <f>IF(OR(Eingabe!EY20="",ISTEXT(Eingabe!EY20)=TRUE),0,Eingabe!EY20/Eingabe!EY$13)</f>
        <v>0</v>
      </c>
      <c r="EZ10" s="10">
        <f>IF(OR(Eingabe!EZ20="",ISTEXT(Eingabe!EZ20)=TRUE),0,Eingabe!EZ20/Eingabe!EZ$13)</f>
        <v>0</v>
      </c>
    </row>
    <row r="11" spans="2:156" ht="15.75" thickBot="1" x14ac:dyDescent="0.3">
      <c r="B11" s="7">
        <f>Eingabe!B21</f>
        <v>0</v>
      </c>
      <c r="C11" s="7">
        <f>Eingabe!C21</f>
        <v>0</v>
      </c>
      <c r="D11" s="10">
        <f ca="1">IF(Eingabe!D21="",0,Eingabe!D21/Eingabe!D$13)</f>
        <v>0</v>
      </c>
      <c r="E11" s="10">
        <f ca="1">IF(Eingabe!E21="",0,Eingabe!E21/Eingabe!E$13)</f>
        <v>0</v>
      </c>
      <c r="F11" s="10">
        <f ca="1">IF(Eingabe!F21="",0,Eingabe!F21/Eingabe!F$13)</f>
        <v>0</v>
      </c>
      <c r="G11" s="10">
        <f ca="1">IF(Eingabe!G21="",0,Eingabe!G21/Eingabe!G$13)</f>
        <v>0</v>
      </c>
      <c r="H11" s="10">
        <f>IF(OR(Eingabe!H21="",ISTEXT(Eingabe!H21)=TRUE),0,Eingabe!H21/Eingabe!H$13)</f>
        <v>0</v>
      </c>
      <c r="I11" s="10">
        <f>IF(OR(Eingabe!I21="",ISTEXT(Eingabe!I21)=TRUE),0,Eingabe!I21/Eingabe!I$13)</f>
        <v>0</v>
      </c>
      <c r="J11" s="10">
        <f>IF(OR(Eingabe!J21="",ISTEXT(Eingabe!J21)=TRUE),0,Eingabe!J21/Eingabe!J$13)</f>
        <v>0</v>
      </c>
      <c r="K11" s="10">
        <f>IF(OR(Eingabe!K21="",ISTEXT(Eingabe!K21)=TRUE),0,Eingabe!K21/Eingabe!K$13)</f>
        <v>0</v>
      </c>
      <c r="L11" s="10">
        <f>IF(OR(Eingabe!L21="",ISTEXT(Eingabe!L21)=TRUE),0,Eingabe!L21/Eingabe!L$13)</f>
        <v>0</v>
      </c>
      <c r="M11" s="10">
        <f>IF(OR(Eingabe!M21="",ISTEXT(Eingabe!M21)=TRUE),0,Eingabe!M21/Eingabe!M$13)</f>
        <v>0</v>
      </c>
      <c r="N11" s="10">
        <f>IF(OR(Eingabe!N21="",ISTEXT(Eingabe!N21)=TRUE),0,Eingabe!N21/Eingabe!N$13)</f>
        <v>0</v>
      </c>
      <c r="O11" s="10">
        <f>IF(OR(Eingabe!O21="",ISTEXT(Eingabe!O21)=TRUE),0,Eingabe!O21/Eingabe!O$13)</f>
        <v>0</v>
      </c>
      <c r="P11" s="10">
        <f>IF(OR(Eingabe!P21="",ISTEXT(Eingabe!P21)=TRUE),0,Eingabe!P21/Eingabe!P$13)</f>
        <v>0</v>
      </c>
      <c r="Q11" s="10">
        <f>IF(OR(Eingabe!Q21="",ISTEXT(Eingabe!Q21)=TRUE),0,Eingabe!Q21/Eingabe!Q$13)</f>
        <v>0</v>
      </c>
      <c r="R11" s="10">
        <f>IF(OR(Eingabe!R21="",ISTEXT(Eingabe!R21)=TRUE),0,Eingabe!R21/Eingabe!R$13)</f>
        <v>0</v>
      </c>
      <c r="S11" s="10">
        <f>IF(OR(Eingabe!S21="",ISTEXT(Eingabe!S21)=TRUE),0,Eingabe!S21/Eingabe!S$13)</f>
        <v>0</v>
      </c>
      <c r="T11" s="10">
        <f>IF(OR(Eingabe!T21="",ISTEXT(Eingabe!T21)=TRUE),0,Eingabe!T21/Eingabe!T$13)</f>
        <v>0</v>
      </c>
      <c r="U11" s="10">
        <f>IF(OR(Eingabe!U21="",ISTEXT(Eingabe!U21)=TRUE),0,Eingabe!U21/Eingabe!U$13)</f>
        <v>0</v>
      </c>
      <c r="V11" s="10">
        <f>IF(OR(Eingabe!V21="",ISTEXT(Eingabe!V21)=TRUE),0,Eingabe!V21/Eingabe!V$13)</f>
        <v>0</v>
      </c>
      <c r="W11" s="10">
        <f>IF(OR(Eingabe!W21="",ISTEXT(Eingabe!W21)=TRUE),0,Eingabe!W21/Eingabe!W$13)</f>
        <v>0</v>
      </c>
      <c r="X11" s="10">
        <f>IF(OR(Eingabe!X21="",ISTEXT(Eingabe!X21)=TRUE),0,Eingabe!X21/Eingabe!X$13)</f>
        <v>0</v>
      </c>
      <c r="Y11" s="10">
        <f>IF(OR(Eingabe!Y21="",ISTEXT(Eingabe!Y21)=TRUE),0,Eingabe!Y21/Eingabe!Y$13)</f>
        <v>0</v>
      </c>
      <c r="Z11" s="10">
        <f>IF(OR(Eingabe!Z21="",ISTEXT(Eingabe!Z21)=TRUE),0,Eingabe!Z21/Eingabe!Z$13)</f>
        <v>0</v>
      </c>
      <c r="AA11" s="10">
        <f>IF(OR(Eingabe!AA21="",ISTEXT(Eingabe!AA21)=TRUE),0,Eingabe!AA21/Eingabe!AA$13)</f>
        <v>0</v>
      </c>
      <c r="AB11" s="10">
        <f>IF(OR(Eingabe!AB21="",ISTEXT(Eingabe!AB21)=TRUE),0,Eingabe!AB21/Eingabe!AB$13)</f>
        <v>0</v>
      </c>
      <c r="AC11" s="10">
        <f>IF(OR(Eingabe!AC21="",ISTEXT(Eingabe!AC21)=TRUE),0,Eingabe!AC21/Eingabe!AC$13)</f>
        <v>0</v>
      </c>
      <c r="AD11" s="10">
        <f>IF(OR(Eingabe!AD21="",ISTEXT(Eingabe!AD21)=TRUE),0,Eingabe!AD21/Eingabe!AD$13)</f>
        <v>0</v>
      </c>
      <c r="AE11" s="10">
        <f>IF(OR(Eingabe!AE21="",ISTEXT(Eingabe!AE21)=TRUE),0,Eingabe!AE21/Eingabe!AE$13)</f>
        <v>0</v>
      </c>
      <c r="AF11" s="10">
        <f>IF(OR(Eingabe!AF21="",ISTEXT(Eingabe!AF21)=TRUE),0,Eingabe!AF21/Eingabe!AF$13)</f>
        <v>0</v>
      </c>
      <c r="AG11" s="10">
        <f>IF(OR(Eingabe!AG21="",ISTEXT(Eingabe!AG21)=TRUE),0,Eingabe!AG21/Eingabe!AG$13)</f>
        <v>0</v>
      </c>
      <c r="AH11" s="10">
        <f>IF(OR(Eingabe!AH21="",ISTEXT(Eingabe!AH21)=TRUE),0,Eingabe!AH21/Eingabe!AH$13)</f>
        <v>0</v>
      </c>
      <c r="AI11" s="10">
        <f>IF(OR(Eingabe!AI21="",ISTEXT(Eingabe!AI21)=TRUE),0,Eingabe!AI21/Eingabe!AI$13)</f>
        <v>0</v>
      </c>
      <c r="AJ11" s="10">
        <f>IF(OR(Eingabe!AJ21="",ISTEXT(Eingabe!AJ21)=TRUE),0,Eingabe!AJ21/Eingabe!AJ$13)</f>
        <v>0</v>
      </c>
      <c r="AK11" s="10">
        <f>IF(OR(Eingabe!AK21="",ISTEXT(Eingabe!AK21)=TRUE),0,Eingabe!AK21/Eingabe!AK$13)</f>
        <v>0</v>
      </c>
      <c r="AL11" s="10">
        <f>IF(OR(Eingabe!AL21="",ISTEXT(Eingabe!AL21)=TRUE),0,Eingabe!AL21/Eingabe!AL$13)</f>
        <v>0</v>
      </c>
      <c r="AM11" s="10">
        <f>IF(OR(Eingabe!AM21="",ISTEXT(Eingabe!AM21)=TRUE),0,Eingabe!AM21/Eingabe!AM$13)</f>
        <v>0</v>
      </c>
      <c r="AN11" s="10">
        <f>IF(OR(Eingabe!AN21="",ISTEXT(Eingabe!AN21)=TRUE),0,Eingabe!AN21/Eingabe!AN$13)</f>
        <v>0</v>
      </c>
      <c r="AO11" s="10">
        <f>IF(OR(Eingabe!AO21="",ISTEXT(Eingabe!AO21)=TRUE),0,Eingabe!AO21/Eingabe!AO$13)</f>
        <v>0</v>
      </c>
      <c r="AP11" s="10">
        <f>IF(OR(Eingabe!AP21="",ISTEXT(Eingabe!AP21)=TRUE),0,Eingabe!AP21/Eingabe!AP$13)</f>
        <v>0</v>
      </c>
      <c r="AQ11" s="10">
        <f>IF(OR(Eingabe!AQ21="",ISTEXT(Eingabe!AQ21)=TRUE),0,Eingabe!AQ21/Eingabe!AQ$13)</f>
        <v>0</v>
      </c>
      <c r="AR11" s="10">
        <f>IF(OR(Eingabe!AR21="",ISTEXT(Eingabe!AR21)=TRUE),0,Eingabe!AR21/Eingabe!AR$13)</f>
        <v>0</v>
      </c>
      <c r="AS11" s="10">
        <f>IF(OR(Eingabe!AS21="",ISTEXT(Eingabe!AS21)=TRUE),0,Eingabe!AS21/Eingabe!AS$13)</f>
        <v>0</v>
      </c>
      <c r="AT11" s="10">
        <f>IF(OR(Eingabe!AT21="",ISTEXT(Eingabe!AT21)=TRUE),0,Eingabe!AT21/Eingabe!AT$13)</f>
        <v>0</v>
      </c>
      <c r="AU11" s="10">
        <f>IF(OR(Eingabe!AU21="",ISTEXT(Eingabe!AU21)=TRUE),0,Eingabe!AU21/Eingabe!AU$13)</f>
        <v>0</v>
      </c>
      <c r="AV11" s="10">
        <f>IF(OR(Eingabe!AV21="",ISTEXT(Eingabe!AV21)=TRUE),0,Eingabe!AV21/Eingabe!AV$13)</f>
        <v>0</v>
      </c>
      <c r="AW11" s="10">
        <f>IF(OR(Eingabe!AW21="",ISTEXT(Eingabe!AW21)=TRUE),0,Eingabe!AW21/Eingabe!AW$13)</f>
        <v>0</v>
      </c>
      <c r="AX11" s="10">
        <f>IF(OR(Eingabe!AX21="",ISTEXT(Eingabe!AX21)=TRUE),0,Eingabe!AX21/Eingabe!AX$13)</f>
        <v>0</v>
      </c>
      <c r="AY11" s="10">
        <f>IF(OR(Eingabe!AY21="",ISTEXT(Eingabe!AY21)=TRUE),0,Eingabe!AY21/Eingabe!AY$13)</f>
        <v>0</v>
      </c>
      <c r="AZ11" s="10">
        <f>IF(OR(Eingabe!AZ21="",ISTEXT(Eingabe!AZ21)=TRUE),0,Eingabe!AZ21/Eingabe!AZ$13)</f>
        <v>0</v>
      </c>
      <c r="BA11" s="10">
        <f>IF(OR(Eingabe!BA21="",ISTEXT(Eingabe!BA21)=TRUE),0,Eingabe!BA21/Eingabe!BA$13)</f>
        <v>0</v>
      </c>
      <c r="BB11" s="10">
        <f>IF(OR(Eingabe!BB21="",ISTEXT(Eingabe!BB21)=TRUE),0,Eingabe!BB21/Eingabe!BB$13)</f>
        <v>0</v>
      </c>
      <c r="BC11" s="10">
        <f>IF(OR(Eingabe!BC21="",ISTEXT(Eingabe!BC21)=TRUE),0,Eingabe!BC21/Eingabe!BC$13)</f>
        <v>0</v>
      </c>
      <c r="BD11" s="10">
        <f>IF(OR(Eingabe!BD21="",ISTEXT(Eingabe!BD21)=TRUE),0,Eingabe!BD21/Eingabe!BD$13)</f>
        <v>0</v>
      </c>
      <c r="BE11" s="10">
        <f>IF(OR(Eingabe!BE21="",ISTEXT(Eingabe!BE21)=TRUE),0,Eingabe!BE21/Eingabe!BE$13)</f>
        <v>0</v>
      </c>
      <c r="BF11" s="10">
        <f>IF(OR(Eingabe!BF21="",ISTEXT(Eingabe!BF21)=TRUE),0,Eingabe!BF21/Eingabe!BF$13)</f>
        <v>0</v>
      </c>
      <c r="BG11" s="10">
        <f>IF(OR(Eingabe!BG21="",ISTEXT(Eingabe!BG21)=TRUE),0,Eingabe!BG21/Eingabe!BG$13)</f>
        <v>0</v>
      </c>
      <c r="BH11" s="10">
        <f>IF(OR(Eingabe!BH21="",ISTEXT(Eingabe!BH21)=TRUE),0,Eingabe!BH21/Eingabe!BH$13)</f>
        <v>0</v>
      </c>
      <c r="BI11" s="10">
        <f>IF(OR(Eingabe!BI21="",ISTEXT(Eingabe!BI21)=TRUE),0,Eingabe!BI21/Eingabe!BI$13)</f>
        <v>0</v>
      </c>
      <c r="BJ11" s="10">
        <f>IF(OR(Eingabe!BJ21="",ISTEXT(Eingabe!BJ21)=TRUE),0,Eingabe!BJ21/Eingabe!BJ$13)</f>
        <v>0</v>
      </c>
      <c r="BK11" s="10">
        <f>IF(OR(Eingabe!BK21="",ISTEXT(Eingabe!BK21)=TRUE),0,Eingabe!BK21/Eingabe!BK$13)</f>
        <v>0</v>
      </c>
      <c r="BL11" s="10">
        <f>IF(OR(Eingabe!BL21="",ISTEXT(Eingabe!BL21)=TRUE),0,Eingabe!BL21/Eingabe!BL$13)</f>
        <v>0</v>
      </c>
      <c r="BM11" s="10">
        <f>IF(OR(Eingabe!BM21="",ISTEXT(Eingabe!BM21)=TRUE),0,Eingabe!BM21/Eingabe!BM$13)</f>
        <v>0</v>
      </c>
      <c r="BN11" s="10">
        <f>IF(OR(Eingabe!BN21="",ISTEXT(Eingabe!BN21)=TRUE),0,Eingabe!BN21/Eingabe!BN$13)</f>
        <v>0</v>
      </c>
      <c r="BO11" s="10">
        <f>IF(OR(Eingabe!BO21="",ISTEXT(Eingabe!BO21)=TRUE),0,Eingabe!BO21/Eingabe!BO$13)</f>
        <v>0</v>
      </c>
      <c r="BP11" s="10">
        <f>IF(OR(Eingabe!BP21="",ISTEXT(Eingabe!BP21)=TRUE),0,Eingabe!BP21/Eingabe!BP$13)</f>
        <v>0</v>
      </c>
      <c r="BQ11" s="10">
        <f>IF(OR(Eingabe!BQ21="",ISTEXT(Eingabe!BQ21)=TRUE),0,Eingabe!BQ21/Eingabe!BQ$13)</f>
        <v>0</v>
      </c>
      <c r="BR11" s="10">
        <f>IF(OR(Eingabe!BR21="",ISTEXT(Eingabe!BR21)=TRUE),0,Eingabe!BR21/Eingabe!BR$13)</f>
        <v>0</v>
      </c>
      <c r="BS11" s="10">
        <f>IF(OR(Eingabe!BS21="",ISTEXT(Eingabe!BS21)=TRUE),0,Eingabe!BS21/Eingabe!BS$13)</f>
        <v>0</v>
      </c>
      <c r="BT11" s="10">
        <f>IF(OR(Eingabe!BT21="",ISTEXT(Eingabe!BT21)=TRUE),0,Eingabe!BT21/Eingabe!BT$13)</f>
        <v>0</v>
      </c>
      <c r="BU11" s="10">
        <f>IF(OR(Eingabe!BU21="",ISTEXT(Eingabe!BU21)=TRUE),0,Eingabe!BU21/Eingabe!BU$13)</f>
        <v>0</v>
      </c>
      <c r="BV11" s="10">
        <f>IF(OR(Eingabe!BV21="",ISTEXT(Eingabe!BV21)=TRUE),0,Eingabe!BV21/Eingabe!BV$13)</f>
        <v>0</v>
      </c>
      <c r="BW11" s="10">
        <f>IF(OR(Eingabe!BW21="",ISTEXT(Eingabe!BW21)=TRUE),0,Eingabe!BW21/Eingabe!BW$13)</f>
        <v>0</v>
      </c>
      <c r="BX11" s="10">
        <f>IF(OR(Eingabe!BX21="",ISTEXT(Eingabe!BX21)=TRUE),0,Eingabe!BX21/Eingabe!BX$13)</f>
        <v>0</v>
      </c>
      <c r="BY11" s="10">
        <f>IF(OR(Eingabe!BY21="",ISTEXT(Eingabe!BY21)=TRUE),0,Eingabe!BY21/Eingabe!BY$13)</f>
        <v>0</v>
      </c>
      <c r="BZ11" s="10">
        <f>IF(OR(Eingabe!BZ21="",ISTEXT(Eingabe!BZ21)=TRUE),0,Eingabe!BZ21/Eingabe!BZ$13)</f>
        <v>0</v>
      </c>
      <c r="CA11" s="10">
        <f>IF(OR(Eingabe!CA21="",ISTEXT(Eingabe!CA21)=TRUE),0,Eingabe!CA21/Eingabe!CA$13)</f>
        <v>0</v>
      </c>
      <c r="CB11" s="10">
        <f>IF(OR(Eingabe!CB21="",ISTEXT(Eingabe!CB21)=TRUE),0,Eingabe!CB21/Eingabe!CB$13)</f>
        <v>0</v>
      </c>
      <c r="CC11" s="10">
        <f>IF(OR(Eingabe!CC21="",ISTEXT(Eingabe!CC21)=TRUE),0,Eingabe!CC21/Eingabe!CC$13)</f>
        <v>0</v>
      </c>
      <c r="CD11" s="10">
        <f>IF(OR(Eingabe!CD21="",ISTEXT(Eingabe!CD21)=TRUE),0,Eingabe!CD21/Eingabe!CD$13)</f>
        <v>0</v>
      </c>
      <c r="CE11" s="10">
        <f>IF(OR(Eingabe!CE21="",ISTEXT(Eingabe!CE21)=TRUE),0,Eingabe!CE21/Eingabe!CE$13)</f>
        <v>0</v>
      </c>
      <c r="CF11" s="10">
        <f>IF(OR(Eingabe!CF21="",ISTEXT(Eingabe!CF21)=TRUE),0,Eingabe!CF21/Eingabe!CF$13)</f>
        <v>0</v>
      </c>
      <c r="CG11" s="10">
        <f>IF(OR(Eingabe!CG21="",ISTEXT(Eingabe!CG21)=TRUE),0,Eingabe!CG21/Eingabe!CG$13)</f>
        <v>0</v>
      </c>
      <c r="CH11" s="10">
        <f>IF(OR(Eingabe!CH21="",ISTEXT(Eingabe!CH21)=TRUE),0,Eingabe!CH21/Eingabe!CH$13)</f>
        <v>0</v>
      </c>
      <c r="CI11" s="10">
        <f>IF(OR(Eingabe!CI21="",ISTEXT(Eingabe!CI21)=TRUE),0,Eingabe!CI21/Eingabe!CI$13)</f>
        <v>0</v>
      </c>
      <c r="CJ11" s="10">
        <f>IF(OR(Eingabe!CJ21="",ISTEXT(Eingabe!CJ21)=TRUE),0,Eingabe!CJ21/Eingabe!CJ$13)</f>
        <v>0</v>
      </c>
      <c r="CK11" s="10">
        <f>IF(OR(Eingabe!CK21="",ISTEXT(Eingabe!CK21)=TRUE),0,Eingabe!CK21/Eingabe!CK$13)</f>
        <v>0</v>
      </c>
      <c r="CL11" s="10">
        <f>IF(OR(Eingabe!CL21="",ISTEXT(Eingabe!CL21)=TRUE),0,Eingabe!CL21/Eingabe!CL$13)</f>
        <v>0</v>
      </c>
      <c r="CM11" s="10">
        <f>IF(OR(Eingabe!CM21="",ISTEXT(Eingabe!CM21)=TRUE),0,Eingabe!CM21/Eingabe!CM$13)</f>
        <v>0</v>
      </c>
      <c r="CN11" s="10">
        <f>IF(OR(Eingabe!CN21="",ISTEXT(Eingabe!CN21)=TRUE),0,Eingabe!CN21/Eingabe!CN$13)</f>
        <v>0</v>
      </c>
      <c r="CO11" s="10">
        <f>IF(OR(Eingabe!CO21="",ISTEXT(Eingabe!CO21)=TRUE),0,Eingabe!CO21/Eingabe!CO$13)</f>
        <v>0</v>
      </c>
      <c r="CP11" s="10">
        <f>IF(OR(Eingabe!CP21="",ISTEXT(Eingabe!CP21)=TRUE),0,Eingabe!CP21/Eingabe!CP$13)</f>
        <v>0</v>
      </c>
      <c r="CQ11" s="10">
        <f>IF(OR(Eingabe!CQ21="",ISTEXT(Eingabe!CQ21)=TRUE),0,Eingabe!CQ21/Eingabe!CQ$13)</f>
        <v>0</v>
      </c>
      <c r="CR11" s="10">
        <f>IF(OR(Eingabe!CR21="",ISTEXT(Eingabe!CR21)=TRUE),0,Eingabe!CR21/Eingabe!CR$13)</f>
        <v>0</v>
      </c>
      <c r="CS11" s="10">
        <f>IF(OR(Eingabe!CS21="",ISTEXT(Eingabe!CS21)=TRUE),0,Eingabe!CS21/Eingabe!CS$13)</f>
        <v>0</v>
      </c>
      <c r="CT11" s="10">
        <f>IF(OR(Eingabe!CT21="",ISTEXT(Eingabe!CT21)=TRUE),0,Eingabe!CT21/Eingabe!CT$13)</f>
        <v>0</v>
      </c>
      <c r="CU11" s="10">
        <f>IF(OR(Eingabe!CU21="",ISTEXT(Eingabe!CU21)=TRUE),0,Eingabe!CU21/Eingabe!CU$13)</f>
        <v>0</v>
      </c>
      <c r="CV11" s="10">
        <f>IF(OR(Eingabe!CV21="",ISTEXT(Eingabe!CV21)=TRUE),0,Eingabe!CV21/Eingabe!CV$13)</f>
        <v>0</v>
      </c>
      <c r="CW11" s="10">
        <f>IF(OR(Eingabe!CW21="",ISTEXT(Eingabe!CW21)=TRUE),0,Eingabe!CW21/Eingabe!CW$13)</f>
        <v>0</v>
      </c>
      <c r="CX11" s="10">
        <f>IF(OR(Eingabe!CX21="",ISTEXT(Eingabe!CX21)=TRUE),0,Eingabe!CX21/Eingabe!CX$13)</f>
        <v>0</v>
      </c>
      <c r="CY11" s="10">
        <f>IF(OR(Eingabe!CY21="",ISTEXT(Eingabe!CY21)=TRUE),0,Eingabe!CY21/Eingabe!CY$13)</f>
        <v>0</v>
      </c>
      <c r="CZ11" s="10">
        <f>IF(OR(Eingabe!CZ21="",ISTEXT(Eingabe!CZ21)=TRUE),0,Eingabe!CZ21/Eingabe!CZ$13)</f>
        <v>0</v>
      </c>
      <c r="DA11" s="10">
        <f>IF(OR(Eingabe!DA21="",ISTEXT(Eingabe!DA21)=TRUE),0,Eingabe!DA21/Eingabe!DA$13)</f>
        <v>0</v>
      </c>
      <c r="DB11" s="10">
        <f>IF(OR(Eingabe!DB21="",ISTEXT(Eingabe!DB21)=TRUE),0,Eingabe!DB21/Eingabe!DB$13)</f>
        <v>0</v>
      </c>
      <c r="DC11" s="10">
        <f>IF(OR(Eingabe!DC21="",ISTEXT(Eingabe!DC21)=TRUE),0,Eingabe!DC21/Eingabe!DC$13)</f>
        <v>0</v>
      </c>
      <c r="DD11" s="10">
        <f>IF(OR(Eingabe!DD21="",ISTEXT(Eingabe!DD21)=TRUE),0,Eingabe!DD21/Eingabe!DD$13)</f>
        <v>0</v>
      </c>
      <c r="DE11" s="10">
        <f>IF(OR(Eingabe!DE21="",ISTEXT(Eingabe!DE21)=TRUE),0,Eingabe!DE21/Eingabe!DE$13)</f>
        <v>0</v>
      </c>
      <c r="DF11" s="10">
        <f>IF(OR(Eingabe!DF21="",ISTEXT(Eingabe!DF21)=TRUE),0,Eingabe!DF21/Eingabe!DF$13)</f>
        <v>0</v>
      </c>
      <c r="DG11" s="10">
        <f>IF(OR(Eingabe!DG21="",ISTEXT(Eingabe!DG21)=TRUE),0,Eingabe!DG21/Eingabe!DG$13)</f>
        <v>0</v>
      </c>
      <c r="DH11" s="10">
        <f>IF(OR(Eingabe!DH21="",ISTEXT(Eingabe!DH21)=TRUE),0,Eingabe!DH21/Eingabe!DH$13)</f>
        <v>0</v>
      </c>
      <c r="DI11" s="10">
        <f>IF(OR(Eingabe!DI21="",ISTEXT(Eingabe!DI21)=TRUE),0,Eingabe!DI21/Eingabe!DI$13)</f>
        <v>0</v>
      </c>
      <c r="DJ11" s="10">
        <f>IF(OR(Eingabe!DJ21="",ISTEXT(Eingabe!DJ21)=TRUE),0,Eingabe!DJ21/Eingabe!DJ$13)</f>
        <v>0</v>
      </c>
      <c r="DK11" s="10">
        <f>IF(OR(Eingabe!DK21="",ISTEXT(Eingabe!DK21)=TRUE),0,Eingabe!DK21/Eingabe!DK$13)</f>
        <v>0</v>
      </c>
      <c r="DL11" s="10">
        <f>IF(OR(Eingabe!DL21="",ISTEXT(Eingabe!DL21)=TRUE),0,Eingabe!DL21/Eingabe!DL$13)</f>
        <v>0</v>
      </c>
      <c r="DM11" s="10">
        <f>IF(OR(Eingabe!DM21="",ISTEXT(Eingabe!DM21)=TRUE),0,Eingabe!DM21/Eingabe!DM$13)</f>
        <v>0</v>
      </c>
      <c r="DN11" s="10">
        <f>IF(OR(Eingabe!DN21="",ISTEXT(Eingabe!DN21)=TRUE),0,Eingabe!DN21/Eingabe!DN$13)</f>
        <v>0</v>
      </c>
      <c r="DO11" s="10">
        <f>IF(OR(Eingabe!DO21="",ISTEXT(Eingabe!DO21)=TRUE),0,Eingabe!DO21/Eingabe!DO$13)</f>
        <v>0</v>
      </c>
      <c r="DP11" s="10">
        <f>IF(OR(Eingabe!DP21="",ISTEXT(Eingabe!DP21)=TRUE),0,Eingabe!DP21/Eingabe!DP$13)</f>
        <v>0</v>
      </c>
      <c r="DQ11" s="10">
        <f>IF(OR(Eingabe!DQ21="",ISTEXT(Eingabe!DQ21)=TRUE),0,Eingabe!DQ21/Eingabe!DQ$13)</f>
        <v>0</v>
      </c>
      <c r="DR11" s="10">
        <f>IF(OR(Eingabe!DR21="",ISTEXT(Eingabe!DR21)=TRUE),0,Eingabe!DR21/Eingabe!DR$13)</f>
        <v>0</v>
      </c>
      <c r="DS11" s="10">
        <f>IF(OR(Eingabe!DS21="",ISTEXT(Eingabe!DS21)=TRUE),0,Eingabe!DS21/Eingabe!DS$13)</f>
        <v>0</v>
      </c>
      <c r="DT11" s="10">
        <f>IF(OR(Eingabe!DT21="",ISTEXT(Eingabe!DT21)=TRUE),0,Eingabe!DT21/Eingabe!DT$13)</f>
        <v>0</v>
      </c>
      <c r="DU11" s="10">
        <f>IF(OR(Eingabe!DU21="",ISTEXT(Eingabe!DU21)=TRUE),0,Eingabe!DU21/Eingabe!DU$13)</f>
        <v>0</v>
      </c>
      <c r="DV11" s="10">
        <f>IF(OR(Eingabe!DV21="",ISTEXT(Eingabe!DV21)=TRUE),0,Eingabe!DV21/Eingabe!DV$13)</f>
        <v>0</v>
      </c>
      <c r="DW11" s="10">
        <f>IF(OR(Eingabe!DW21="",ISTEXT(Eingabe!DW21)=TRUE),0,Eingabe!DW21/Eingabe!DW$13)</f>
        <v>0</v>
      </c>
      <c r="DX11" s="10">
        <f>IF(OR(Eingabe!DX21="",ISTEXT(Eingabe!DX21)=TRUE),0,Eingabe!DX21/Eingabe!DX$13)</f>
        <v>0</v>
      </c>
      <c r="DY11" s="10">
        <f>IF(OR(Eingabe!DY21="",ISTEXT(Eingabe!DY21)=TRUE),0,Eingabe!DY21/Eingabe!DY$13)</f>
        <v>0</v>
      </c>
      <c r="DZ11" s="10">
        <f>IF(OR(Eingabe!DZ21="",ISTEXT(Eingabe!DZ21)=TRUE),0,Eingabe!DZ21/Eingabe!DZ$13)</f>
        <v>0</v>
      </c>
      <c r="EA11" s="10">
        <f>IF(OR(Eingabe!EA21="",ISTEXT(Eingabe!EA21)=TRUE),0,Eingabe!EA21/Eingabe!EA$13)</f>
        <v>0</v>
      </c>
      <c r="EB11" s="10">
        <f>IF(OR(Eingabe!EB21="",ISTEXT(Eingabe!EB21)=TRUE),0,Eingabe!EB21/Eingabe!EB$13)</f>
        <v>0</v>
      </c>
      <c r="EC11" s="10">
        <f>IF(OR(Eingabe!EC21="",ISTEXT(Eingabe!EC21)=TRUE),0,Eingabe!EC21/Eingabe!EC$13)</f>
        <v>0</v>
      </c>
      <c r="ED11" s="10">
        <f>IF(OR(Eingabe!ED21="",ISTEXT(Eingabe!ED21)=TRUE),0,Eingabe!ED21/Eingabe!ED$13)</f>
        <v>0</v>
      </c>
      <c r="EE11" s="10">
        <f>IF(OR(Eingabe!EE21="",ISTEXT(Eingabe!EE21)=TRUE),0,Eingabe!EE21/Eingabe!EE$13)</f>
        <v>0</v>
      </c>
      <c r="EF11" s="10">
        <f>IF(OR(Eingabe!EF21="",ISTEXT(Eingabe!EF21)=TRUE),0,Eingabe!EF21/Eingabe!EF$13)</f>
        <v>0</v>
      </c>
      <c r="EG11" s="10">
        <f>IF(OR(Eingabe!EG21="",ISTEXT(Eingabe!EG21)=TRUE),0,Eingabe!EG21/Eingabe!EG$13)</f>
        <v>0</v>
      </c>
      <c r="EH11" s="10">
        <f>IF(OR(Eingabe!EH21="",ISTEXT(Eingabe!EH21)=TRUE),0,Eingabe!EH21/Eingabe!EH$13)</f>
        <v>0</v>
      </c>
      <c r="EI11" s="10">
        <f>IF(OR(Eingabe!EI21="",ISTEXT(Eingabe!EI21)=TRUE),0,Eingabe!EI21/Eingabe!EI$13)</f>
        <v>0</v>
      </c>
      <c r="EJ11" s="10">
        <f>IF(OR(Eingabe!EJ21="",ISTEXT(Eingabe!EJ21)=TRUE),0,Eingabe!EJ21/Eingabe!EJ$13)</f>
        <v>0</v>
      </c>
      <c r="EK11" s="10">
        <f>IF(OR(Eingabe!EK21="",ISTEXT(Eingabe!EK21)=TRUE),0,Eingabe!EK21/Eingabe!EK$13)</f>
        <v>0</v>
      </c>
      <c r="EL11" s="10">
        <f>IF(OR(Eingabe!EL21="",ISTEXT(Eingabe!EL21)=TRUE),0,Eingabe!EL21/Eingabe!EL$13)</f>
        <v>0</v>
      </c>
      <c r="EM11" s="10">
        <f>IF(OR(Eingabe!EM21="",ISTEXT(Eingabe!EM21)=TRUE),0,Eingabe!EM21/Eingabe!EM$13)</f>
        <v>0</v>
      </c>
      <c r="EN11" s="10">
        <f>IF(OR(Eingabe!EN21="",ISTEXT(Eingabe!EN21)=TRUE),0,Eingabe!EN21/Eingabe!EN$13)</f>
        <v>0</v>
      </c>
      <c r="EO11" s="10">
        <f>IF(OR(Eingabe!EO21="",ISTEXT(Eingabe!EO21)=TRUE),0,Eingabe!EO21/Eingabe!EO$13)</f>
        <v>0</v>
      </c>
      <c r="EP11" s="10">
        <f>IF(OR(Eingabe!EP21="",ISTEXT(Eingabe!EP21)=TRUE),0,Eingabe!EP21/Eingabe!EP$13)</f>
        <v>0</v>
      </c>
      <c r="EQ11" s="10">
        <f>IF(OR(Eingabe!EQ21="",ISTEXT(Eingabe!EQ21)=TRUE),0,Eingabe!EQ21/Eingabe!EQ$13)</f>
        <v>0</v>
      </c>
      <c r="ER11" s="10">
        <f>IF(OR(Eingabe!ER21="",ISTEXT(Eingabe!ER21)=TRUE),0,Eingabe!ER21/Eingabe!ER$13)</f>
        <v>0</v>
      </c>
      <c r="ES11" s="10">
        <f>IF(OR(Eingabe!ES21="",ISTEXT(Eingabe!ES21)=TRUE),0,Eingabe!ES21/Eingabe!ES$13)</f>
        <v>0</v>
      </c>
      <c r="ET11" s="10">
        <f>IF(OR(Eingabe!ET21="",ISTEXT(Eingabe!ET21)=TRUE),0,Eingabe!ET21/Eingabe!ET$13)</f>
        <v>0</v>
      </c>
      <c r="EU11" s="10">
        <f>IF(OR(Eingabe!EU21="",ISTEXT(Eingabe!EU21)=TRUE),0,Eingabe!EU21/Eingabe!EU$13)</f>
        <v>0</v>
      </c>
      <c r="EV11" s="10">
        <f>IF(OR(Eingabe!EV21="",ISTEXT(Eingabe!EV21)=TRUE),0,Eingabe!EV21/Eingabe!EV$13)</f>
        <v>0</v>
      </c>
      <c r="EW11" s="10">
        <f>IF(OR(Eingabe!EW21="",ISTEXT(Eingabe!EW21)=TRUE),0,Eingabe!EW21/Eingabe!EW$13)</f>
        <v>0</v>
      </c>
      <c r="EX11" s="10">
        <f>IF(OR(Eingabe!EX21="",ISTEXT(Eingabe!EX21)=TRUE),0,Eingabe!EX21/Eingabe!EX$13)</f>
        <v>0</v>
      </c>
      <c r="EY11" s="10">
        <f>IF(OR(Eingabe!EY21="",ISTEXT(Eingabe!EY21)=TRUE),0,Eingabe!EY21/Eingabe!EY$13)</f>
        <v>0</v>
      </c>
      <c r="EZ11" s="10">
        <f>IF(OR(Eingabe!EZ21="",ISTEXT(Eingabe!EZ21)=TRUE),0,Eingabe!EZ21/Eingabe!EZ$13)</f>
        <v>0</v>
      </c>
    </row>
    <row r="12" spans="2:156" ht="15.75" thickBot="1" x14ac:dyDescent="0.3">
      <c r="B12" s="7">
        <f>Eingabe!B22</f>
        <v>0</v>
      </c>
      <c r="C12" s="7">
        <f>Eingabe!C22</f>
        <v>0</v>
      </c>
      <c r="D12" s="10">
        <f ca="1">IF(Eingabe!D22="",0,Eingabe!D22/Eingabe!D$13)</f>
        <v>0</v>
      </c>
      <c r="E12" s="10">
        <f ca="1">IF(Eingabe!E22="",0,Eingabe!E22/Eingabe!E$13)</f>
        <v>0</v>
      </c>
      <c r="F12" s="10">
        <f ca="1">IF(Eingabe!F22="",0,Eingabe!F22/Eingabe!F$13)</f>
        <v>0</v>
      </c>
      <c r="G12" s="10">
        <f ca="1">IF(Eingabe!G22="",0,Eingabe!G22/Eingabe!G$13)</f>
        <v>0</v>
      </c>
      <c r="H12" s="10">
        <f>IF(OR(Eingabe!H22="",ISTEXT(Eingabe!H22)=TRUE),0,Eingabe!H22/Eingabe!H$13)</f>
        <v>0</v>
      </c>
      <c r="I12" s="10">
        <f>IF(OR(Eingabe!I22="",ISTEXT(Eingabe!I22)=TRUE),0,Eingabe!I22/Eingabe!I$13)</f>
        <v>0</v>
      </c>
      <c r="J12" s="10">
        <f>IF(OR(Eingabe!J22="",ISTEXT(Eingabe!J22)=TRUE),0,Eingabe!J22/Eingabe!J$13)</f>
        <v>0</v>
      </c>
      <c r="K12" s="10">
        <f>IF(OR(Eingabe!K22="",ISTEXT(Eingabe!K22)=TRUE),0,Eingabe!K22/Eingabe!K$13)</f>
        <v>0</v>
      </c>
      <c r="L12" s="10">
        <f>IF(OR(Eingabe!L22="",ISTEXT(Eingabe!L22)=TRUE),0,Eingabe!L22/Eingabe!L$13)</f>
        <v>0</v>
      </c>
      <c r="M12" s="10">
        <f>IF(OR(Eingabe!M22="",ISTEXT(Eingabe!M22)=TRUE),0,Eingabe!M22/Eingabe!M$13)</f>
        <v>0</v>
      </c>
      <c r="N12" s="10">
        <f>IF(OR(Eingabe!N22="",ISTEXT(Eingabe!N22)=TRUE),0,Eingabe!N22/Eingabe!N$13)</f>
        <v>0</v>
      </c>
      <c r="O12" s="10">
        <f>IF(OR(Eingabe!O22="",ISTEXT(Eingabe!O22)=TRUE),0,Eingabe!O22/Eingabe!O$13)</f>
        <v>0</v>
      </c>
      <c r="P12" s="10">
        <f>IF(OR(Eingabe!P22="",ISTEXT(Eingabe!P22)=TRUE),0,Eingabe!P22/Eingabe!P$13)</f>
        <v>0</v>
      </c>
      <c r="Q12" s="10">
        <f>IF(OR(Eingabe!Q22="",ISTEXT(Eingabe!Q22)=TRUE),0,Eingabe!Q22/Eingabe!Q$13)</f>
        <v>0</v>
      </c>
      <c r="R12" s="10">
        <f>IF(OR(Eingabe!R22="",ISTEXT(Eingabe!R22)=TRUE),0,Eingabe!R22/Eingabe!R$13)</f>
        <v>0</v>
      </c>
      <c r="S12" s="10">
        <f>IF(OR(Eingabe!S22="",ISTEXT(Eingabe!S22)=TRUE),0,Eingabe!S22/Eingabe!S$13)</f>
        <v>0</v>
      </c>
      <c r="T12" s="10">
        <f>IF(OR(Eingabe!T22="",ISTEXT(Eingabe!T22)=TRUE),0,Eingabe!T22/Eingabe!T$13)</f>
        <v>0</v>
      </c>
      <c r="U12" s="10">
        <f>IF(OR(Eingabe!U22="",ISTEXT(Eingabe!U22)=TRUE),0,Eingabe!U22/Eingabe!U$13)</f>
        <v>0</v>
      </c>
      <c r="V12" s="10">
        <f>IF(OR(Eingabe!V22="",ISTEXT(Eingabe!V22)=TRUE),0,Eingabe!V22/Eingabe!V$13)</f>
        <v>0</v>
      </c>
      <c r="W12" s="10">
        <f>IF(OR(Eingabe!W22="",ISTEXT(Eingabe!W22)=TRUE),0,Eingabe!W22/Eingabe!W$13)</f>
        <v>0</v>
      </c>
      <c r="X12" s="10">
        <f>IF(OR(Eingabe!X22="",ISTEXT(Eingabe!X22)=TRUE),0,Eingabe!X22/Eingabe!X$13)</f>
        <v>0</v>
      </c>
      <c r="Y12" s="10">
        <f>IF(OR(Eingabe!Y22="",ISTEXT(Eingabe!Y22)=TRUE),0,Eingabe!Y22/Eingabe!Y$13)</f>
        <v>0</v>
      </c>
      <c r="Z12" s="10">
        <f>IF(OR(Eingabe!Z22="",ISTEXT(Eingabe!Z22)=TRUE),0,Eingabe!Z22/Eingabe!Z$13)</f>
        <v>0</v>
      </c>
      <c r="AA12" s="10">
        <f>IF(OR(Eingabe!AA22="",ISTEXT(Eingabe!AA22)=TRUE),0,Eingabe!AA22/Eingabe!AA$13)</f>
        <v>0</v>
      </c>
      <c r="AB12" s="10">
        <f>IF(OR(Eingabe!AB22="",ISTEXT(Eingabe!AB22)=TRUE),0,Eingabe!AB22/Eingabe!AB$13)</f>
        <v>0</v>
      </c>
      <c r="AC12" s="10">
        <f>IF(OR(Eingabe!AC22="",ISTEXT(Eingabe!AC22)=TRUE),0,Eingabe!AC22/Eingabe!AC$13)</f>
        <v>0</v>
      </c>
      <c r="AD12" s="10">
        <f>IF(OR(Eingabe!AD22="",ISTEXT(Eingabe!AD22)=TRUE),0,Eingabe!AD22/Eingabe!AD$13)</f>
        <v>0</v>
      </c>
      <c r="AE12" s="10">
        <f>IF(OR(Eingabe!AE22="",ISTEXT(Eingabe!AE22)=TRUE),0,Eingabe!AE22/Eingabe!AE$13)</f>
        <v>0</v>
      </c>
      <c r="AF12" s="10">
        <f>IF(OR(Eingabe!AF22="",ISTEXT(Eingabe!AF22)=TRUE),0,Eingabe!AF22/Eingabe!AF$13)</f>
        <v>0</v>
      </c>
      <c r="AG12" s="10">
        <f>IF(OR(Eingabe!AG22="",ISTEXT(Eingabe!AG22)=TRUE),0,Eingabe!AG22/Eingabe!AG$13)</f>
        <v>0</v>
      </c>
      <c r="AH12" s="10">
        <f>IF(OR(Eingabe!AH22="",ISTEXT(Eingabe!AH22)=TRUE),0,Eingabe!AH22/Eingabe!AH$13)</f>
        <v>0</v>
      </c>
      <c r="AI12" s="10">
        <f>IF(OR(Eingabe!AI22="",ISTEXT(Eingabe!AI22)=TRUE),0,Eingabe!AI22/Eingabe!AI$13)</f>
        <v>0</v>
      </c>
      <c r="AJ12" s="10">
        <f>IF(OR(Eingabe!AJ22="",ISTEXT(Eingabe!AJ22)=TRUE),0,Eingabe!AJ22/Eingabe!AJ$13)</f>
        <v>0</v>
      </c>
      <c r="AK12" s="10">
        <f>IF(OR(Eingabe!AK22="",ISTEXT(Eingabe!AK22)=TRUE),0,Eingabe!AK22/Eingabe!AK$13)</f>
        <v>0</v>
      </c>
      <c r="AL12" s="10">
        <f>IF(OR(Eingabe!AL22="",ISTEXT(Eingabe!AL22)=TRUE),0,Eingabe!AL22/Eingabe!AL$13)</f>
        <v>0</v>
      </c>
      <c r="AM12" s="10">
        <f>IF(OR(Eingabe!AM22="",ISTEXT(Eingabe!AM22)=TRUE),0,Eingabe!AM22/Eingabe!AM$13)</f>
        <v>0</v>
      </c>
      <c r="AN12" s="10">
        <f>IF(OR(Eingabe!AN22="",ISTEXT(Eingabe!AN22)=TRUE),0,Eingabe!AN22/Eingabe!AN$13)</f>
        <v>0</v>
      </c>
      <c r="AO12" s="10">
        <f>IF(OR(Eingabe!AO22="",ISTEXT(Eingabe!AO22)=TRUE),0,Eingabe!AO22/Eingabe!AO$13)</f>
        <v>0</v>
      </c>
      <c r="AP12" s="10">
        <f>IF(OR(Eingabe!AP22="",ISTEXT(Eingabe!AP22)=TRUE),0,Eingabe!AP22/Eingabe!AP$13)</f>
        <v>0</v>
      </c>
      <c r="AQ12" s="10">
        <f>IF(OR(Eingabe!AQ22="",ISTEXT(Eingabe!AQ22)=TRUE),0,Eingabe!AQ22/Eingabe!AQ$13)</f>
        <v>0</v>
      </c>
      <c r="AR12" s="10">
        <f>IF(OR(Eingabe!AR22="",ISTEXT(Eingabe!AR22)=TRUE),0,Eingabe!AR22/Eingabe!AR$13)</f>
        <v>0</v>
      </c>
      <c r="AS12" s="10">
        <f>IF(OR(Eingabe!AS22="",ISTEXT(Eingabe!AS22)=TRUE),0,Eingabe!AS22/Eingabe!AS$13)</f>
        <v>0</v>
      </c>
      <c r="AT12" s="10">
        <f>IF(OR(Eingabe!AT22="",ISTEXT(Eingabe!AT22)=TRUE),0,Eingabe!AT22/Eingabe!AT$13)</f>
        <v>0</v>
      </c>
      <c r="AU12" s="10">
        <f>IF(OR(Eingabe!AU22="",ISTEXT(Eingabe!AU22)=TRUE),0,Eingabe!AU22/Eingabe!AU$13)</f>
        <v>0</v>
      </c>
      <c r="AV12" s="10">
        <f>IF(OR(Eingabe!AV22="",ISTEXT(Eingabe!AV22)=TRUE),0,Eingabe!AV22/Eingabe!AV$13)</f>
        <v>0</v>
      </c>
      <c r="AW12" s="10">
        <f>IF(OR(Eingabe!AW22="",ISTEXT(Eingabe!AW22)=TRUE),0,Eingabe!AW22/Eingabe!AW$13)</f>
        <v>0</v>
      </c>
      <c r="AX12" s="10">
        <f>IF(OR(Eingabe!AX22="",ISTEXT(Eingabe!AX22)=TRUE),0,Eingabe!AX22/Eingabe!AX$13)</f>
        <v>0</v>
      </c>
      <c r="AY12" s="10">
        <f>IF(OR(Eingabe!AY22="",ISTEXT(Eingabe!AY22)=TRUE),0,Eingabe!AY22/Eingabe!AY$13)</f>
        <v>0</v>
      </c>
      <c r="AZ12" s="10">
        <f>IF(OR(Eingabe!AZ22="",ISTEXT(Eingabe!AZ22)=TRUE),0,Eingabe!AZ22/Eingabe!AZ$13)</f>
        <v>0</v>
      </c>
      <c r="BA12" s="10">
        <f>IF(OR(Eingabe!BA22="",ISTEXT(Eingabe!BA22)=TRUE),0,Eingabe!BA22/Eingabe!BA$13)</f>
        <v>0</v>
      </c>
      <c r="BB12" s="10">
        <f>IF(OR(Eingabe!BB22="",ISTEXT(Eingabe!BB22)=TRUE),0,Eingabe!BB22/Eingabe!BB$13)</f>
        <v>0</v>
      </c>
      <c r="BC12" s="10">
        <f>IF(OR(Eingabe!BC22="",ISTEXT(Eingabe!BC22)=TRUE),0,Eingabe!BC22/Eingabe!BC$13)</f>
        <v>0</v>
      </c>
      <c r="BD12" s="10">
        <f>IF(OR(Eingabe!BD22="",ISTEXT(Eingabe!BD22)=TRUE),0,Eingabe!BD22/Eingabe!BD$13)</f>
        <v>0</v>
      </c>
      <c r="BE12" s="10">
        <f>IF(OR(Eingabe!BE22="",ISTEXT(Eingabe!BE22)=TRUE),0,Eingabe!BE22/Eingabe!BE$13)</f>
        <v>0</v>
      </c>
      <c r="BF12" s="10">
        <f>IF(OR(Eingabe!BF22="",ISTEXT(Eingabe!BF22)=TRUE),0,Eingabe!BF22/Eingabe!BF$13)</f>
        <v>0</v>
      </c>
      <c r="BG12" s="10">
        <f>IF(OR(Eingabe!BG22="",ISTEXT(Eingabe!BG22)=TRUE),0,Eingabe!BG22/Eingabe!BG$13)</f>
        <v>0</v>
      </c>
      <c r="BH12" s="10">
        <f>IF(OR(Eingabe!BH22="",ISTEXT(Eingabe!BH22)=TRUE),0,Eingabe!BH22/Eingabe!BH$13)</f>
        <v>0</v>
      </c>
      <c r="BI12" s="10">
        <f>IF(OR(Eingabe!BI22="",ISTEXT(Eingabe!BI22)=TRUE),0,Eingabe!BI22/Eingabe!BI$13)</f>
        <v>0</v>
      </c>
      <c r="BJ12" s="10">
        <f>IF(OR(Eingabe!BJ22="",ISTEXT(Eingabe!BJ22)=TRUE),0,Eingabe!BJ22/Eingabe!BJ$13)</f>
        <v>0</v>
      </c>
      <c r="BK12" s="10">
        <f>IF(OR(Eingabe!BK22="",ISTEXT(Eingabe!BK22)=TRUE),0,Eingabe!BK22/Eingabe!BK$13)</f>
        <v>0</v>
      </c>
      <c r="BL12" s="10">
        <f>IF(OR(Eingabe!BL22="",ISTEXT(Eingabe!BL22)=TRUE),0,Eingabe!BL22/Eingabe!BL$13)</f>
        <v>0</v>
      </c>
      <c r="BM12" s="10">
        <f>IF(OR(Eingabe!BM22="",ISTEXT(Eingabe!BM22)=TRUE),0,Eingabe!BM22/Eingabe!BM$13)</f>
        <v>0</v>
      </c>
      <c r="BN12" s="10">
        <f>IF(OR(Eingabe!BN22="",ISTEXT(Eingabe!BN22)=TRUE),0,Eingabe!BN22/Eingabe!BN$13)</f>
        <v>0</v>
      </c>
      <c r="BO12" s="10">
        <f>IF(OR(Eingabe!BO22="",ISTEXT(Eingabe!BO22)=TRUE),0,Eingabe!BO22/Eingabe!BO$13)</f>
        <v>0</v>
      </c>
      <c r="BP12" s="10">
        <f>IF(OR(Eingabe!BP22="",ISTEXT(Eingabe!BP22)=TRUE),0,Eingabe!BP22/Eingabe!BP$13)</f>
        <v>0</v>
      </c>
      <c r="BQ12" s="10">
        <f>IF(OR(Eingabe!BQ22="",ISTEXT(Eingabe!BQ22)=TRUE),0,Eingabe!BQ22/Eingabe!BQ$13)</f>
        <v>0</v>
      </c>
      <c r="BR12" s="10">
        <f>IF(OR(Eingabe!BR22="",ISTEXT(Eingabe!BR22)=TRUE),0,Eingabe!BR22/Eingabe!BR$13)</f>
        <v>0</v>
      </c>
      <c r="BS12" s="10">
        <f>IF(OR(Eingabe!BS22="",ISTEXT(Eingabe!BS22)=TRUE),0,Eingabe!BS22/Eingabe!BS$13)</f>
        <v>0</v>
      </c>
      <c r="BT12" s="10">
        <f>IF(OR(Eingabe!BT22="",ISTEXT(Eingabe!BT22)=TRUE),0,Eingabe!BT22/Eingabe!BT$13)</f>
        <v>0</v>
      </c>
      <c r="BU12" s="10">
        <f>IF(OR(Eingabe!BU22="",ISTEXT(Eingabe!BU22)=TRUE),0,Eingabe!BU22/Eingabe!BU$13)</f>
        <v>0</v>
      </c>
      <c r="BV12" s="10">
        <f>IF(OR(Eingabe!BV22="",ISTEXT(Eingabe!BV22)=TRUE),0,Eingabe!BV22/Eingabe!BV$13)</f>
        <v>0</v>
      </c>
      <c r="BW12" s="10">
        <f>IF(OR(Eingabe!BW22="",ISTEXT(Eingabe!BW22)=TRUE),0,Eingabe!BW22/Eingabe!BW$13)</f>
        <v>0</v>
      </c>
      <c r="BX12" s="10">
        <f>IF(OR(Eingabe!BX22="",ISTEXT(Eingabe!BX22)=TRUE),0,Eingabe!BX22/Eingabe!BX$13)</f>
        <v>0</v>
      </c>
      <c r="BY12" s="10">
        <f>IF(OR(Eingabe!BY22="",ISTEXT(Eingabe!BY22)=TRUE),0,Eingabe!BY22/Eingabe!BY$13)</f>
        <v>0</v>
      </c>
      <c r="BZ12" s="10">
        <f>IF(OR(Eingabe!BZ22="",ISTEXT(Eingabe!BZ22)=TRUE),0,Eingabe!BZ22/Eingabe!BZ$13)</f>
        <v>0</v>
      </c>
      <c r="CA12" s="10">
        <f>IF(OR(Eingabe!CA22="",ISTEXT(Eingabe!CA22)=TRUE),0,Eingabe!CA22/Eingabe!CA$13)</f>
        <v>0</v>
      </c>
      <c r="CB12" s="10">
        <f>IF(OR(Eingabe!CB22="",ISTEXT(Eingabe!CB22)=TRUE),0,Eingabe!CB22/Eingabe!CB$13)</f>
        <v>0</v>
      </c>
      <c r="CC12" s="10">
        <f>IF(OR(Eingabe!CC22="",ISTEXT(Eingabe!CC22)=TRUE),0,Eingabe!CC22/Eingabe!CC$13)</f>
        <v>0</v>
      </c>
      <c r="CD12" s="10">
        <f>IF(OR(Eingabe!CD22="",ISTEXT(Eingabe!CD22)=TRUE),0,Eingabe!CD22/Eingabe!CD$13)</f>
        <v>0</v>
      </c>
      <c r="CE12" s="10">
        <f>IF(OR(Eingabe!CE22="",ISTEXT(Eingabe!CE22)=TRUE),0,Eingabe!CE22/Eingabe!CE$13)</f>
        <v>0</v>
      </c>
      <c r="CF12" s="10">
        <f>IF(OR(Eingabe!CF22="",ISTEXT(Eingabe!CF22)=TRUE),0,Eingabe!CF22/Eingabe!CF$13)</f>
        <v>0</v>
      </c>
      <c r="CG12" s="10">
        <f>IF(OR(Eingabe!CG22="",ISTEXT(Eingabe!CG22)=TRUE),0,Eingabe!CG22/Eingabe!CG$13)</f>
        <v>0</v>
      </c>
      <c r="CH12" s="10">
        <f>IF(OR(Eingabe!CH22="",ISTEXT(Eingabe!CH22)=TRUE),0,Eingabe!CH22/Eingabe!CH$13)</f>
        <v>0</v>
      </c>
      <c r="CI12" s="10">
        <f>IF(OR(Eingabe!CI22="",ISTEXT(Eingabe!CI22)=TRUE),0,Eingabe!CI22/Eingabe!CI$13)</f>
        <v>0</v>
      </c>
      <c r="CJ12" s="10">
        <f>IF(OR(Eingabe!CJ22="",ISTEXT(Eingabe!CJ22)=TRUE),0,Eingabe!CJ22/Eingabe!CJ$13)</f>
        <v>0</v>
      </c>
      <c r="CK12" s="10">
        <f>IF(OR(Eingabe!CK22="",ISTEXT(Eingabe!CK22)=TRUE),0,Eingabe!CK22/Eingabe!CK$13)</f>
        <v>0</v>
      </c>
      <c r="CL12" s="10">
        <f>IF(OR(Eingabe!CL22="",ISTEXT(Eingabe!CL22)=TRUE),0,Eingabe!CL22/Eingabe!CL$13)</f>
        <v>0</v>
      </c>
      <c r="CM12" s="10">
        <f>IF(OR(Eingabe!CM22="",ISTEXT(Eingabe!CM22)=TRUE),0,Eingabe!CM22/Eingabe!CM$13)</f>
        <v>0</v>
      </c>
      <c r="CN12" s="10">
        <f>IF(OR(Eingabe!CN22="",ISTEXT(Eingabe!CN22)=TRUE),0,Eingabe!CN22/Eingabe!CN$13)</f>
        <v>0</v>
      </c>
      <c r="CO12" s="10">
        <f>IF(OR(Eingabe!CO22="",ISTEXT(Eingabe!CO22)=TRUE),0,Eingabe!CO22/Eingabe!CO$13)</f>
        <v>0</v>
      </c>
      <c r="CP12" s="10">
        <f>IF(OR(Eingabe!CP22="",ISTEXT(Eingabe!CP22)=TRUE),0,Eingabe!CP22/Eingabe!CP$13)</f>
        <v>0</v>
      </c>
      <c r="CQ12" s="10">
        <f>IF(OR(Eingabe!CQ22="",ISTEXT(Eingabe!CQ22)=TRUE),0,Eingabe!CQ22/Eingabe!CQ$13)</f>
        <v>0</v>
      </c>
      <c r="CR12" s="10">
        <f>IF(OR(Eingabe!CR22="",ISTEXT(Eingabe!CR22)=TRUE),0,Eingabe!CR22/Eingabe!CR$13)</f>
        <v>0</v>
      </c>
      <c r="CS12" s="10">
        <f>IF(OR(Eingabe!CS22="",ISTEXT(Eingabe!CS22)=TRUE),0,Eingabe!CS22/Eingabe!CS$13)</f>
        <v>0</v>
      </c>
      <c r="CT12" s="10">
        <f>IF(OR(Eingabe!CT22="",ISTEXT(Eingabe!CT22)=TRUE),0,Eingabe!CT22/Eingabe!CT$13)</f>
        <v>0</v>
      </c>
      <c r="CU12" s="10">
        <f>IF(OR(Eingabe!CU22="",ISTEXT(Eingabe!CU22)=TRUE),0,Eingabe!CU22/Eingabe!CU$13)</f>
        <v>0</v>
      </c>
      <c r="CV12" s="10">
        <f>IF(OR(Eingabe!CV22="",ISTEXT(Eingabe!CV22)=TRUE),0,Eingabe!CV22/Eingabe!CV$13)</f>
        <v>0</v>
      </c>
      <c r="CW12" s="10">
        <f>IF(OR(Eingabe!CW22="",ISTEXT(Eingabe!CW22)=TRUE),0,Eingabe!CW22/Eingabe!CW$13)</f>
        <v>0</v>
      </c>
      <c r="CX12" s="10">
        <f>IF(OR(Eingabe!CX22="",ISTEXT(Eingabe!CX22)=TRUE),0,Eingabe!CX22/Eingabe!CX$13)</f>
        <v>0</v>
      </c>
      <c r="CY12" s="10">
        <f>IF(OR(Eingabe!CY22="",ISTEXT(Eingabe!CY22)=TRUE),0,Eingabe!CY22/Eingabe!CY$13)</f>
        <v>0</v>
      </c>
      <c r="CZ12" s="10">
        <f>IF(OR(Eingabe!CZ22="",ISTEXT(Eingabe!CZ22)=TRUE),0,Eingabe!CZ22/Eingabe!CZ$13)</f>
        <v>0</v>
      </c>
      <c r="DA12" s="10">
        <f>IF(OR(Eingabe!DA22="",ISTEXT(Eingabe!DA22)=TRUE),0,Eingabe!DA22/Eingabe!DA$13)</f>
        <v>0</v>
      </c>
      <c r="DB12" s="10">
        <f>IF(OR(Eingabe!DB22="",ISTEXT(Eingabe!DB22)=TRUE),0,Eingabe!DB22/Eingabe!DB$13)</f>
        <v>0</v>
      </c>
      <c r="DC12" s="10">
        <f>IF(OR(Eingabe!DC22="",ISTEXT(Eingabe!DC22)=TRUE),0,Eingabe!DC22/Eingabe!DC$13)</f>
        <v>0</v>
      </c>
      <c r="DD12" s="10">
        <f>IF(OR(Eingabe!DD22="",ISTEXT(Eingabe!DD22)=TRUE),0,Eingabe!DD22/Eingabe!DD$13)</f>
        <v>0</v>
      </c>
      <c r="DE12" s="10">
        <f>IF(OR(Eingabe!DE22="",ISTEXT(Eingabe!DE22)=TRUE),0,Eingabe!DE22/Eingabe!DE$13)</f>
        <v>0</v>
      </c>
      <c r="DF12" s="10">
        <f>IF(OR(Eingabe!DF22="",ISTEXT(Eingabe!DF22)=TRUE),0,Eingabe!DF22/Eingabe!DF$13)</f>
        <v>0</v>
      </c>
      <c r="DG12" s="10">
        <f>IF(OR(Eingabe!DG22="",ISTEXT(Eingabe!DG22)=TRUE),0,Eingabe!DG22/Eingabe!DG$13)</f>
        <v>0</v>
      </c>
      <c r="DH12" s="10">
        <f>IF(OR(Eingabe!DH22="",ISTEXT(Eingabe!DH22)=TRUE),0,Eingabe!DH22/Eingabe!DH$13)</f>
        <v>0</v>
      </c>
      <c r="DI12" s="10">
        <f>IF(OR(Eingabe!DI22="",ISTEXT(Eingabe!DI22)=TRUE),0,Eingabe!DI22/Eingabe!DI$13)</f>
        <v>0</v>
      </c>
      <c r="DJ12" s="10">
        <f>IF(OR(Eingabe!DJ22="",ISTEXT(Eingabe!DJ22)=TRUE),0,Eingabe!DJ22/Eingabe!DJ$13)</f>
        <v>0</v>
      </c>
      <c r="DK12" s="10">
        <f>IF(OR(Eingabe!DK22="",ISTEXT(Eingabe!DK22)=TRUE),0,Eingabe!DK22/Eingabe!DK$13)</f>
        <v>0</v>
      </c>
      <c r="DL12" s="10">
        <f>IF(OR(Eingabe!DL22="",ISTEXT(Eingabe!DL22)=TRUE),0,Eingabe!DL22/Eingabe!DL$13)</f>
        <v>0</v>
      </c>
      <c r="DM12" s="10">
        <f>IF(OR(Eingabe!DM22="",ISTEXT(Eingabe!DM22)=TRUE),0,Eingabe!DM22/Eingabe!DM$13)</f>
        <v>0</v>
      </c>
      <c r="DN12" s="10">
        <f>IF(OR(Eingabe!DN22="",ISTEXT(Eingabe!DN22)=TRUE),0,Eingabe!DN22/Eingabe!DN$13)</f>
        <v>0</v>
      </c>
      <c r="DO12" s="10">
        <f>IF(OR(Eingabe!DO22="",ISTEXT(Eingabe!DO22)=TRUE),0,Eingabe!DO22/Eingabe!DO$13)</f>
        <v>0</v>
      </c>
      <c r="DP12" s="10">
        <f>IF(OR(Eingabe!DP22="",ISTEXT(Eingabe!DP22)=TRUE),0,Eingabe!DP22/Eingabe!DP$13)</f>
        <v>0</v>
      </c>
      <c r="DQ12" s="10">
        <f>IF(OR(Eingabe!DQ22="",ISTEXT(Eingabe!DQ22)=TRUE),0,Eingabe!DQ22/Eingabe!DQ$13)</f>
        <v>0</v>
      </c>
      <c r="DR12" s="10">
        <f>IF(OR(Eingabe!DR22="",ISTEXT(Eingabe!DR22)=TRUE),0,Eingabe!DR22/Eingabe!DR$13)</f>
        <v>0</v>
      </c>
      <c r="DS12" s="10">
        <f>IF(OR(Eingabe!DS22="",ISTEXT(Eingabe!DS22)=TRUE),0,Eingabe!DS22/Eingabe!DS$13)</f>
        <v>0</v>
      </c>
      <c r="DT12" s="10">
        <f>IF(OR(Eingabe!DT22="",ISTEXT(Eingabe!DT22)=TRUE),0,Eingabe!DT22/Eingabe!DT$13)</f>
        <v>0</v>
      </c>
      <c r="DU12" s="10">
        <f>IF(OR(Eingabe!DU22="",ISTEXT(Eingabe!DU22)=TRUE),0,Eingabe!DU22/Eingabe!DU$13)</f>
        <v>0</v>
      </c>
      <c r="DV12" s="10">
        <f>IF(OR(Eingabe!DV22="",ISTEXT(Eingabe!DV22)=TRUE),0,Eingabe!DV22/Eingabe!DV$13)</f>
        <v>0</v>
      </c>
      <c r="DW12" s="10">
        <f>IF(OR(Eingabe!DW22="",ISTEXT(Eingabe!DW22)=TRUE),0,Eingabe!DW22/Eingabe!DW$13)</f>
        <v>0</v>
      </c>
      <c r="DX12" s="10">
        <f>IF(OR(Eingabe!DX22="",ISTEXT(Eingabe!DX22)=TRUE),0,Eingabe!DX22/Eingabe!DX$13)</f>
        <v>0</v>
      </c>
      <c r="DY12" s="10">
        <f>IF(OR(Eingabe!DY22="",ISTEXT(Eingabe!DY22)=TRUE),0,Eingabe!DY22/Eingabe!DY$13)</f>
        <v>0</v>
      </c>
      <c r="DZ12" s="10">
        <f>IF(OR(Eingabe!DZ22="",ISTEXT(Eingabe!DZ22)=TRUE),0,Eingabe!DZ22/Eingabe!DZ$13)</f>
        <v>0</v>
      </c>
      <c r="EA12" s="10">
        <f>IF(OR(Eingabe!EA22="",ISTEXT(Eingabe!EA22)=TRUE),0,Eingabe!EA22/Eingabe!EA$13)</f>
        <v>0</v>
      </c>
      <c r="EB12" s="10">
        <f>IF(OR(Eingabe!EB22="",ISTEXT(Eingabe!EB22)=TRUE),0,Eingabe!EB22/Eingabe!EB$13)</f>
        <v>0</v>
      </c>
      <c r="EC12" s="10">
        <f>IF(OR(Eingabe!EC22="",ISTEXT(Eingabe!EC22)=TRUE),0,Eingabe!EC22/Eingabe!EC$13)</f>
        <v>0</v>
      </c>
      <c r="ED12" s="10">
        <f>IF(OR(Eingabe!ED22="",ISTEXT(Eingabe!ED22)=TRUE),0,Eingabe!ED22/Eingabe!ED$13)</f>
        <v>0</v>
      </c>
      <c r="EE12" s="10">
        <f>IF(OR(Eingabe!EE22="",ISTEXT(Eingabe!EE22)=TRUE),0,Eingabe!EE22/Eingabe!EE$13)</f>
        <v>0</v>
      </c>
      <c r="EF12" s="10">
        <f>IF(OR(Eingabe!EF22="",ISTEXT(Eingabe!EF22)=TRUE),0,Eingabe!EF22/Eingabe!EF$13)</f>
        <v>0</v>
      </c>
      <c r="EG12" s="10">
        <f>IF(OR(Eingabe!EG22="",ISTEXT(Eingabe!EG22)=TRUE),0,Eingabe!EG22/Eingabe!EG$13)</f>
        <v>0</v>
      </c>
      <c r="EH12" s="10">
        <f>IF(OR(Eingabe!EH22="",ISTEXT(Eingabe!EH22)=TRUE),0,Eingabe!EH22/Eingabe!EH$13)</f>
        <v>0</v>
      </c>
      <c r="EI12" s="10">
        <f>IF(OR(Eingabe!EI22="",ISTEXT(Eingabe!EI22)=TRUE),0,Eingabe!EI22/Eingabe!EI$13)</f>
        <v>0</v>
      </c>
      <c r="EJ12" s="10">
        <f>IF(OR(Eingabe!EJ22="",ISTEXT(Eingabe!EJ22)=TRUE),0,Eingabe!EJ22/Eingabe!EJ$13)</f>
        <v>0</v>
      </c>
      <c r="EK12" s="10">
        <f>IF(OR(Eingabe!EK22="",ISTEXT(Eingabe!EK22)=TRUE),0,Eingabe!EK22/Eingabe!EK$13)</f>
        <v>0</v>
      </c>
      <c r="EL12" s="10">
        <f>IF(OR(Eingabe!EL22="",ISTEXT(Eingabe!EL22)=TRUE),0,Eingabe!EL22/Eingabe!EL$13)</f>
        <v>0</v>
      </c>
      <c r="EM12" s="10">
        <f>IF(OR(Eingabe!EM22="",ISTEXT(Eingabe!EM22)=TRUE),0,Eingabe!EM22/Eingabe!EM$13)</f>
        <v>0</v>
      </c>
      <c r="EN12" s="10">
        <f>IF(OR(Eingabe!EN22="",ISTEXT(Eingabe!EN22)=TRUE),0,Eingabe!EN22/Eingabe!EN$13)</f>
        <v>0</v>
      </c>
      <c r="EO12" s="10">
        <f>IF(OR(Eingabe!EO22="",ISTEXT(Eingabe!EO22)=TRUE),0,Eingabe!EO22/Eingabe!EO$13)</f>
        <v>0</v>
      </c>
      <c r="EP12" s="10">
        <f>IF(OR(Eingabe!EP22="",ISTEXT(Eingabe!EP22)=TRUE),0,Eingabe!EP22/Eingabe!EP$13)</f>
        <v>0</v>
      </c>
      <c r="EQ12" s="10">
        <f>IF(OR(Eingabe!EQ22="",ISTEXT(Eingabe!EQ22)=TRUE),0,Eingabe!EQ22/Eingabe!EQ$13)</f>
        <v>0</v>
      </c>
      <c r="ER12" s="10">
        <f>IF(OR(Eingabe!ER22="",ISTEXT(Eingabe!ER22)=TRUE),0,Eingabe!ER22/Eingabe!ER$13)</f>
        <v>0</v>
      </c>
      <c r="ES12" s="10">
        <f>IF(OR(Eingabe!ES22="",ISTEXT(Eingabe!ES22)=TRUE),0,Eingabe!ES22/Eingabe!ES$13)</f>
        <v>0</v>
      </c>
      <c r="ET12" s="10">
        <f>IF(OR(Eingabe!ET22="",ISTEXT(Eingabe!ET22)=TRUE),0,Eingabe!ET22/Eingabe!ET$13)</f>
        <v>0</v>
      </c>
      <c r="EU12" s="10">
        <f>IF(OR(Eingabe!EU22="",ISTEXT(Eingabe!EU22)=TRUE),0,Eingabe!EU22/Eingabe!EU$13)</f>
        <v>0</v>
      </c>
      <c r="EV12" s="10">
        <f>IF(OR(Eingabe!EV22="",ISTEXT(Eingabe!EV22)=TRUE),0,Eingabe!EV22/Eingabe!EV$13)</f>
        <v>0</v>
      </c>
      <c r="EW12" s="10">
        <f>IF(OR(Eingabe!EW22="",ISTEXT(Eingabe!EW22)=TRUE),0,Eingabe!EW22/Eingabe!EW$13)</f>
        <v>0</v>
      </c>
      <c r="EX12" s="10">
        <f>IF(OR(Eingabe!EX22="",ISTEXT(Eingabe!EX22)=TRUE),0,Eingabe!EX22/Eingabe!EX$13)</f>
        <v>0</v>
      </c>
      <c r="EY12" s="10">
        <f>IF(OR(Eingabe!EY22="",ISTEXT(Eingabe!EY22)=TRUE),0,Eingabe!EY22/Eingabe!EY$13)</f>
        <v>0</v>
      </c>
      <c r="EZ12" s="10">
        <f>IF(OR(Eingabe!EZ22="",ISTEXT(Eingabe!EZ22)=TRUE),0,Eingabe!EZ22/Eingabe!EZ$13)</f>
        <v>0</v>
      </c>
    </row>
    <row r="13" spans="2:156" ht="15.75" thickBot="1" x14ac:dyDescent="0.3">
      <c r="B13" s="7">
        <f>Eingabe!B23</f>
        <v>0</v>
      </c>
      <c r="C13" s="7">
        <f>Eingabe!C23</f>
        <v>0</v>
      </c>
      <c r="D13" s="10">
        <f ca="1">IF(Eingabe!D23="",0,Eingabe!D23/Eingabe!D$13)</f>
        <v>0</v>
      </c>
      <c r="E13" s="10">
        <f ca="1">IF(Eingabe!E23="",0,Eingabe!E23/Eingabe!E$13)</f>
        <v>0</v>
      </c>
      <c r="F13" s="10">
        <f ca="1">IF(Eingabe!F23="",0,Eingabe!F23/Eingabe!F$13)</f>
        <v>0</v>
      </c>
      <c r="G13" s="10">
        <f ca="1">IF(Eingabe!G23="",0,Eingabe!G23/Eingabe!G$13)</f>
        <v>0</v>
      </c>
      <c r="H13" s="10">
        <f>IF(OR(Eingabe!H23="",ISTEXT(Eingabe!H23)=TRUE),0,Eingabe!H23/Eingabe!H$13)</f>
        <v>0</v>
      </c>
      <c r="I13" s="10">
        <f>IF(OR(Eingabe!I23="",ISTEXT(Eingabe!I23)=TRUE),0,Eingabe!I23/Eingabe!I$13)</f>
        <v>0</v>
      </c>
      <c r="J13" s="10">
        <f>IF(OR(Eingabe!J23="",ISTEXT(Eingabe!J23)=TRUE),0,Eingabe!J23/Eingabe!J$13)</f>
        <v>0</v>
      </c>
      <c r="K13" s="10">
        <f>IF(OR(Eingabe!K23="",ISTEXT(Eingabe!K23)=TRUE),0,Eingabe!K23/Eingabe!K$13)</f>
        <v>0</v>
      </c>
      <c r="L13" s="10">
        <f>IF(OR(Eingabe!L23="",ISTEXT(Eingabe!L23)=TRUE),0,Eingabe!L23/Eingabe!L$13)</f>
        <v>0</v>
      </c>
      <c r="M13" s="10">
        <f>IF(OR(Eingabe!M23="",ISTEXT(Eingabe!M23)=TRUE),0,Eingabe!M23/Eingabe!M$13)</f>
        <v>0</v>
      </c>
      <c r="N13" s="10">
        <f>IF(OR(Eingabe!N23="",ISTEXT(Eingabe!N23)=TRUE),0,Eingabe!N23/Eingabe!N$13)</f>
        <v>0</v>
      </c>
      <c r="O13" s="10">
        <f>IF(OR(Eingabe!O23="",ISTEXT(Eingabe!O23)=TRUE),0,Eingabe!O23/Eingabe!O$13)</f>
        <v>0</v>
      </c>
      <c r="P13" s="10">
        <f>IF(OR(Eingabe!P23="",ISTEXT(Eingabe!P23)=TRUE),0,Eingabe!P23/Eingabe!P$13)</f>
        <v>0</v>
      </c>
      <c r="Q13" s="10">
        <f>IF(OR(Eingabe!Q23="",ISTEXT(Eingabe!Q23)=TRUE),0,Eingabe!Q23/Eingabe!Q$13)</f>
        <v>0</v>
      </c>
      <c r="R13" s="10">
        <f>IF(OR(Eingabe!R23="",ISTEXT(Eingabe!R23)=TRUE),0,Eingabe!R23/Eingabe!R$13)</f>
        <v>0</v>
      </c>
      <c r="S13" s="10">
        <f>IF(OR(Eingabe!S23="",ISTEXT(Eingabe!S23)=TRUE),0,Eingabe!S23/Eingabe!S$13)</f>
        <v>0</v>
      </c>
      <c r="T13" s="10">
        <f>IF(OR(Eingabe!T23="",ISTEXT(Eingabe!T23)=TRUE),0,Eingabe!T23/Eingabe!T$13)</f>
        <v>0</v>
      </c>
      <c r="U13" s="10">
        <f>IF(OR(Eingabe!U23="",ISTEXT(Eingabe!U23)=TRUE),0,Eingabe!U23/Eingabe!U$13)</f>
        <v>0</v>
      </c>
      <c r="V13" s="10">
        <f>IF(OR(Eingabe!V23="",ISTEXT(Eingabe!V23)=TRUE),0,Eingabe!V23/Eingabe!V$13)</f>
        <v>0</v>
      </c>
      <c r="W13" s="10">
        <f>IF(OR(Eingabe!W23="",ISTEXT(Eingabe!W23)=TRUE),0,Eingabe!W23/Eingabe!W$13)</f>
        <v>0</v>
      </c>
      <c r="X13" s="10">
        <f>IF(OR(Eingabe!X23="",ISTEXT(Eingabe!X23)=TRUE),0,Eingabe!X23/Eingabe!X$13)</f>
        <v>0</v>
      </c>
      <c r="Y13" s="10">
        <f>IF(OR(Eingabe!Y23="",ISTEXT(Eingabe!Y23)=TRUE),0,Eingabe!Y23/Eingabe!Y$13)</f>
        <v>0</v>
      </c>
      <c r="Z13" s="10">
        <f>IF(OR(Eingabe!Z23="",ISTEXT(Eingabe!Z23)=TRUE),0,Eingabe!Z23/Eingabe!Z$13)</f>
        <v>0</v>
      </c>
      <c r="AA13" s="10">
        <f>IF(OR(Eingabe!AA23="",ISTEXT(Eingabe!AA23)=TRUE),0,Eingabe!AA23/Eingabe!AA$13)</f>
        <v>0</v>
      </c>
      <c r="AB13" s="10">
        <f>IF(OR(Eingabe!AB23="",ISTEXT(Eingabe!AB23)=TRUE),0,Eingabe!AB23/Eingabe!AB$13)</f>
        <v>0</v>
      </c>
      <c r="AC13" s="10">
        <f>IF(OR(Eingabe!AC23="",ISTEXT(Eingabe!AC23)=TRUE),0,Eingabe!AC23/Eingabe!AC$13)</f>
        <v>0</v>
      </c>
      <c r="AD13" s="10">
        <f>IF(OR(Eingabe!AD23="",ISTEXT(Eingabe!AD23)=TRUE),0,Eingabe!AD23/Eingabe!AD$13)</f>
        <v>0</v>
      </c>
      <c r="AE13" s="10">
        <f>IF(OR(Eingabe!AE23="",ISTEXT(Eingabe!AE23)=TRUE),0,Eingabe!AE23/Eingabe!AE$13)</f>
        <v>0</v>
      </c>
      <c r="AF13" s="10">
        <f>IF(OR(Eingabe!AF23="",ISTEXT(Eingabe!AF23)=TRUE),0,Eingabe!AF23/Eingabe!AF$13)</f>
        <v>0</v>
      </c>
      <c r="AG13" s="10">
        <f>IF(OR(Eingabe!AG23="",ISTEXT(Eingabe!AG23)=TRUE),0,Eingabe!AG23/Eingabe!AG$13)</f>
        <v>0</v>
      </c>
      <c r="AH13" s="10">
        <f>IF(OR(Eingabe!AH23="",ISTEXT(Eingabe!AH23)=TRUE),0,Eingabe!AH23/Eingabe!AH$13)</f>
        <v>0</v>
      </c>
      <c r="AI13" s="10">
        <f>IF(OR(Eingabe!AI23="",ISTEXT(Eingabe!AI23)=TRUE),0,Eingabe!AI23/Eingabe!AI$13)</f>
        <v>0</v>
      </c>
      <c r="AJ13" s="10">
        <f>IF(OR(Eingabe!AJ23="",ISTEXT(Eingabe!AJ23)=TRUE),0,Eingabe!AJ23/Eingabe!AJ$13)</f>
        <v>0</v>
      </c>
      <c r="AK13" s="10">
        <f>IF(OR(Eingabe!AK23="",ISTEXT(Eingabe!AK23)=TRUE),0,Eingabe!AK23/Eingabe!AK$13)</f>
        <v>0</v>
      </c>
      <c r="AL13" s="10">
        <f>IF(OR(Eingabe!AL23="",ISTEXT(Eingabe!AL23)=TRUE),0,Eingabe!AL23/Eingabe!AL$13)</f>
        <v>0</v>
      </c>
      <c r="AM13" s="10">
        <f>IF(OR(Eingabe!AM23="",ISTEXT(Eingabe!AM23)=TRUE),0,Eingabe!AM23/Eingabe!AM$13)</f>
        <v>0</v>
      </c>
      <c r="AN13" s="10">
        <f>IF(OR(Eingabe!AN23="",ISTEXT(Eingabe!AN23)=TRUE),0,Eingabe!AN23/Eingabe!AN$13)</f>
        <v>0</v>
      </c>
      <c r="AO13" s="10">
        <f>IF(OR(Eingabe!AO23="",ISTEXT(Eingabe!AO23)=TRUE),0,Eingabe!AO23/Eingabe!AO$13)</f>
        <v>0</v>
      </c>
      <c r="AP13" s="10">
        <f>IF(OR(Eingabe!AP23="",ISTEXT(Eingabe!AP23)=TRUE),0,Eingabe!AP23/Eingabe!AP$13)</f>
        <v>0</v>
      </c>
      <c r="AQ13" s="10">
        <f>IF(OR(Eingabe!AQ23="",ISTEXT(Eingabe!AQ23)=TRUE),0,Eingabe!AQ23/Eingabe!AQ$13)</f>
        <v>0</v>
      </c>
      <c r="AR13" s="10">
        <f>IF(OR(Eingabe!AR23="",ISTEXT(Eingabe!AR23)=TRUE),0,Eingabe!AR23/Eingabe!AR$13)</f>
        <v>0</v>
      </c>
      <c r="AS13" s="10">
        <f>IF(OR(Eingabe!AS23="",ISTEXT(Eingabe!AS23)=TRUE),0,Eingabe!AS23/Eingabe!AS$13)</f>
        <v>0</v>
      </c>
      <c r="AT13" s="10">
        <f>IF(OR(Eingabe!AT23="",ISTEXT(Eingabe!AT23)=TRUE),0,Eingabe!AT23/Eingabe!AT$13)</f>
        <v>0</v>
      </c>
      <c r="AU13" s="10">
        <f>IF(OR(Eingabe!AU23="",ISTEXT(Eingabe!AU23)=TRUE),0,Eingabe!AU23/Eingabe!AU$13)</f>
        <v>0</v>
      </c>
      <c r="AV13" s="10">
        <f>IF(OR(Eingabe!AV23="",ISTEXT(Eingabe!AV23)=TRUE),0,Eingabe!AV23/Eingabe!AV$13)</f>
        <v>0</v>
      </c>
      <c r="AW13" s="10">
        <f>IF(OR(Eingabe!AW23="",ISTEXT(Eingabe!AW23)=TRUE),0,Eingabe!AW23/Eingabe!AW$13)</f>
        <v>0</v>
      </c>
      <c r="AX13" s="10">
        <f>IF(OR(Eingabe!AX23="",ISTEXT(Eingabe!AX23)=TRUE),0,Eingabe!AX23/Eingabe!AX$13)</f>
        <v>0</v>
      </c>
      <c r="AY13" s="10">
        <f>IF(OR(Eingabe!AY23="",ISTEXT(Eingabe!AY23)=TRUE),0,Eingabe!AY23/Eingabe!AY$13)</f>
        <v>0</v>
      </c>
      <c r="AZ13" s="10">
        <f>IF(OR(Eingabe!AZ23="",ISTEXT(Eingabe!AZ23)=TRUE),0,Eingabe!AZ23/Eingabe!AZ$13)</f>
        <v>0</v>
      </c>
      <c r="BA13" s="10">
        <f>IF(OR(Eingabe!BA23="",ISTEXT(Eingabe!BA23)=TRUE),0,Eingabe!BA23/Eingabe!BA$13)</f>
        <v>0</v>
      </c>
      <c r="BB13" s="10">
        <f>IF(OR(Eingabe!BB23="",ISTEXT(Eingabe!BB23)=TRUE),0,Eingabe!BB23/Eingabe!BB$13)</f>
        <v>0</v>
      </c>
      <c r="BC13" s="10">
        <f>IF(OR(Eingabe!BC23="",ISTEXT(Eingabe!BC23)=TRUE),0,Eingabe!BC23/Eingabe!BC$13)</f>
        <v>0</v>
      </c>
      <c r="BD13" s="10">
        <f>IF(OR(Eingabe!BD23="",ISTEXT(Eingabe!BD23)=TRUE),0,Eingabe!BD23/Eingabe!BD$13)</f>
        <v>0</v>
      </c>
      <c r="BE13" s="10">
        <f>IF(OR(Eingabe!BE23="",ISTEXT(Eingabe!BE23)=TRUE),0,Eingabe!BE23/Eingabe!BE$13)</f>
        <v>0</v>
      </c>
      <c r="BF13" s="10">
        <f>IF(OR(Eingabe!BF23="",ISTEXT(Eingabe!BF23)=TRUE),0,Eingabe!BF23/Eingabe!BF$13)</f>
        <v>0</v>
      </c>
      <c r="BG13" s="10">
        <f>IF(OR(Eingabe!BG23="",ISTEXT(Eingabe!BG23)=TRUE),0,Eingabe!BG23/Eingabe!BG$13)</f>
        <v>0</v>
      </c>
      <c r="BH13" s="10">
        <f>IF(OR(Eingabe!BH23="",ISTEXT(Eingabe!BH23)=TRUE),0,Eingabe!BH23/Eingabe!BH$13)</f>
        <v>0</v>
      </c>
      <c r="BI13" s="10">
        <f>IF(OR(Eingabe!BI23="",ISTEXT(Eingabe!BI23)=TRUE),0,Eingabe!BI23/Eingabe!BI$13)</f>
        <v>0</v>
      </c>
      <c r="BJ13" s="10">
        <f>IF(OR(Eingabe!BJ23="",ISTEXT(Eingabe!BJ23)=TRUE),0,Eingabe!BJ23/Eingabe!BJ$13)</f>
        <v>0</v>
      </c>
      <c r="BK13" s="10">
        <f>IF(OR(Eingabe!BK23="",ISTEXT(Eingabe!BK23)=TRUE),0,Eingabe!BK23/Eingabe!BK$13)</f>
        <v>0</v>
      </c>
      <c r="BL13" s="10">
        <f>IF(OR(Eingabe!BL23="",ISTEXT(Eingabe!BL23)=TRUE),0,Eingabe!BL23/Eingabe!BL$13)</f>
        <v>0</v>
      </c>
      <c r="BM13" s="10">
        <f>IF(OR(Eingabe!BM23="",ISTEXT(Eingabe!BM23)=TRUE),0,Eingabe!BM23/Eingabe!BM$13)</f>
        <v>0</v>
      </c>
      <c r="BN13" s="10">
        <f>IF(OR(Eingabe!BN23="",ISTEXT(Eingabe!BN23)=TRUE),0,Eingabe!BN23/Eingabe!BN$13)</f>
        <v>0</v>
      </c>
      <c r="BO13" s="10">
        <f>IF(OR(Eingabe!BO23="",ISTEXT(Eingabe!BO23)=TRUE),0,Eingabe!BO23/Eingabe!BO$13)</f>
        <v>0</v>
      </c>
      <c r="BP13" s="10">
        <f>IF(OR(Eingabe!BP23="",ISTEXT(Eingabe!BP23)=TRUE),0,Eingabe!BP23/Eingabe!BP$13)</f>
        <v>0</v>
      </c>
      <c r="BQ13" s="10">
        <f>IF(OR(Eingabe!BQ23="",ISTEXT(Eingabe!BQ23)=TRUE),0,Eingabe!BQ23/Eingabe!BQ$13)</f>
        <v>0</v>
      </c>
      <c r="BR13" s="10">
        <f>IF(OR(Eingabe!BR23="",ISTEXT(Eingabe!BR23)=TRUE),0,Eingabe!BR23/Eingabe!BR$13)</f>
        <v>0</v>
      </c>
      <c r="BS13" s="10">
        <f>IF(OR(Eingabe!BS23="",ISTEXT(Eingabe!BS23)=TRUE),0,Eingabe!BS23/Eingabe!BS$13)</f>
        <v>0</v>
      </c>
      <c r="BT13" s="10">
        <f>IF(OR(Eingabe!BT23="",ISTEXT(Eingabe!BT23)=TRUE),0,Eingabe!BT23/Eingabe!BT$13)</f>
        <v>0</v>
      </c>
      <c r="BU13" s="10">
        <f>IF(OR(Eingabe!BU23="",ISTEXT(Eingabe!BU23)=TRUE),0,Eingabe!BU23/Eingabe!BU$13)</f>
        <v>0</v>
      </c>
      <c r="BV13" s="10">
        <f>IF(OR(Eingabe!BV23="",ISTEXT(Eingabe!BV23)=TRUE),0,Eingabe!BV23/Eingabe!BV$13)</f>
        <v>0</v>
      </c>
      <c r="BW13" s="10">
        <f>IF(OR(Eingabe!BW23="",ISTEXT(Eingabe!BW23)=TRUE),0,Eingabe!BW23/Eingabe!BW$13)</f>
        <v>0</v>
      </c>
      <c r="BX13" s="10">
        <f>IF(OR(Eingabe!BX23="",ISTEXT(Eingabe!BX23)=TRUE),0,Eingabe!BX23/Eingabe!BX$13)</f>
        <v>0</v>
      </c>
      <c r="BY13" s="10">
        <f>IF(OR(Eingabe!BY23="",ISTEXT(Eingabe!BY23)=TRUE),0,Eingabe!BY23/Eingabe!BY$13)</f>
        <v>0</v>
      </c>
      <c r="BZ13" s="10">
        <f>IF(OR(Eingabe!BZ23="",ISTEXT(Eingabe!BZ23)=TRUE),0,Eingabe!BZ23/Eingabe!BZ$13)</f>
        <v>0</v>
      </c>
      <c r="CA13" s="10">
        <f>IF(OR(Eingabe!CA23="",ISTEXT(Eingabe!CA23)=TRUE),0,Eingabe!CA23/Eingabe!CA$13)</f>
        <v>0</v>
      </c>
      <c r="CB13" s="10">
        <f>IF(OR(Eingabe!CB23="",ISTEXT(Eingabe!CB23)=TRUE),0,Eingabe!CB23/Eingabe!CB$13)</f>
        <v>0</v>
      </c>
      <c r="CC13" s="10">
        <f>IF(OR(Eingabe!CC23="",ISTEXT(Eingabe!CC23)=TRUE),0,Eingabe!CC23/Eingabe!CC$13)</f>
        <v>0</v>
      </c>
      <c r="CD13" s="10">
        <f>IF(OR(Eingabe!CD23="",ISTEXT(Eingabe!CD23)=TRUE),0,Eingabe!CD23/Eingabe!CD$13)</f>
        <v>0</v>
      </c>
      <c r="CE13" s="10">
        <f>IF(OR(Eingabe!CE23="",ISTEXT(Eingabe!CE23)=TRUE),0,Eingabe!CE23/Eingabe!CE$13)</f>
        <v>0</v>
      </c>
      <c r="CF13" s="10">
        <f>IF(OR(Eingabe!CF23="",ISTEXT(Eingabe!CF23)=TRUE),0,Eingabe!CF23/Eingabe!CF$13)</f>
        <v>0</v>
      </c>
      <c r="CG13" s="10">
        <f>IF(OR(Eingabe!CG23="",ISTEXT(Eingabe!CG23)=TRUE),0,Eingabe!CG23/Eingabe!CG$13)</f>
        <v>0</v>
      </c>
      <c r="CH13" s="10">
        <f>IF(OR(Eingabe!CH23="",ISTEXT(Eingabe!CH23)=TRUE),0,Eingabe!CH23/Eingabe!CH$13)</f>
        <v>0</v>
      </c>
      <c r="CI13" s="10">
        <f>IF(OR(Eingabe!CI23="",ISTEXT(Eingabe!CI23)=TRUE),0,Eingabe!CI23/Eingabe!CI$13)</f>
        <v>0</v>
      </c>
      <c r="CJ13" s="10">
        <f>IF(OR(Eingabe!CJ23="",ISTEXT(Eingabe!CJ23)=TRUE),0,Eingabe!CJ23/Eingabe!CJ$13)</f>
        <v>0</v>
      </c>
      <c r="CK13" s="10">
        <f>IF(OR(Eingabe!CK23="",ISTEXT(Eingabe!CK23)=TRUE),0,Eingabe!CK23/Eingabe!CK$13)</f>
        <v>0</v>
      </c>
      <c r="CL13" s="10">
        <f>IF(OR(Eingabe!CL23="",ISTEXT(Eingabe!CL23)=TRUE),0,Eingabe!CL23/Eingabe!CL$13)</f>
        <v>0</v>
      </c>
      <c r="CM13" s="10">
        <f>IF(OR(Eingabe!CM23="",ISTEXT(Eingabe!CM23)=TRUE),0,Eingabe!CM23/Eingabe!CM$13)</f>
        <v>0</v>
      </c>
      <c r="CN13" s="10">
        <f>IF(OR(Eingabe!CN23="",ISTEXT(Eingabe!CN23)=TRUE),0,Eingabe!CN23/Eingabe!CN$13)</f>
        <v>0</v>
      </c>
      <c r="CO13" s="10">
        <f>IF(OR(Eingabe!CO23="",ISTEXT(Eingabe!CO23)=TRUE),0,Eingabe!CO23/Eingabe!CO$13)</f>
        <v>0</v>
      </c>
      <c r="CP13" s="10">
        <f>IF(OR(Eingabe!CP23="",ISTEXT(Eingabe!CP23)=TRUE),0,Eingabe!CP23/Eingabe!CP$13)</f>
        <v>0</v>
      </c>
      <c r="CQ13" s="10">
        <f>IF(OR(Eingabe!CQ23="",ISTEXT(Eingabe!CQ23)=TRUE),0,Eingabe!CQ23/Eingabe!CQ$13)</f>
        <v>0</v>
      </c>
      <c r="CR13" s="10">
        <f>IF(OR(Eingabe!CR23="",ISTEXT(Eingabe!CR23)=TRUE),0,Eingabe!CR23/Eingabe!CR$13)</f>
        <v>0</v>
      </c>
      <c r="CS13" s="10">
        <f>IF(OR(Eingabe!CS23="",ISTEXT(Eingabe!CS23)=TRUE),0,Eingabe!CS23/Eingabe!CS$13)</f>
        <v>0</v>
      </c>
      <c r="CT13" s="10">
        <f>IF(OR(Eingabe!CT23="",ISTEXT(Eingabe!CT23)=TRUE),0,Eingabe!CT23/Eingabe!CT$13)</f>
        <v>0</v>
      </c>
      <c r="CU13" s="10">
        <f>IF(OR(Eingabe!CU23="",ISTEXT(Eingabe!CU23)=TRUE),0,Eingabe!CU23/Eingabe!CU$13)</f>
        <v>0</v>
      </c>
      <c r="CV13" s="10">
        <f>IF(OR(Eingabe!CV23="",ISTEXT(Eingabe!CV23)=TRUE),0,Eingabe!CV23/Eingabe!CV$13)</f>
        <v>0</v>
      </c>
      <c r="CW13" s="10">
        <f>IF(OR(Eingabe!CW23="",ISTEXT(Eingabe!CW23)=TRUE),0,Eingabe!CW23/Eingabe!CW$13)</f>
        <v>0</v>
      </c>
      <c r="CX13" s="10">
        <f>IF(OR(Eingabe!CX23="",ISTEXT(Eingabe!CX23)=TRUE),0,Eingabe!CX23/Eingabe!CX$13)</f>
        <v>0</v>
      </c>
      <c r="CY13" s="10">
        <f>IF(OR(Eingabe!CY23="",ISTEXT(Eingabe!CY23)=TRUE),0,Eingabe!CY23/Eingabe!CY$13)</f>
        <v>0</v>
      </c>
      <c r="CZ13" s="10">
        <f>IF(OR(Eingabe!CZ23="",ISTEXT(Eingabe!CZ23)=TRUE),0,Eingabe!CZ23/Eingabe!CZ$13)</f>
        <v>0</v>
      </c>
      <c r="DA13" s="10">
        <f>IF(OR(Eingabe!DA23="",ISTEXT(Eingabe!DA23)=TRUE),0,Eingabe!DA23/Eingabe!DA$13)</f>
        <v>0</v>
      </c>
      <c r="DB13" s="10">
        <f>IF(OR(Eingabe!DB23="",ISTEXT(Eingabe!DB23)=TRUE),0,Eingabe!DB23/Eingabe!DB$13)</f>
        <v>0</v>
      </c>
      <c r="DC13" s="10">
        <f>IF(OR(Eingabe!DC23="",ISTEXT(Eingabe!DC23)=TRUE),0,Eingabe!DC23/Eingabe!DC$13)</f>
        <v>0</v>
      </c>
      <c r="DD13" s="10">
        <f>IF(OR(Eingabe!DD23="",ISTEXT(Eingabe!DD23)=TRUE),0,Eingabe!DD23/Eingabe!DD$13)</f>
        <v>0</v>
      </c>
      <c r="DE13" s="10">
        <f>IF(OR(Eingabe!DE23="",ISTEXT(Eingabe!DE23)=TRUE),0,Eingabe!DE23/Eingabe!DE$13)</f>
        <v>0</v>
      </c>
      <c r="DF13" s="10">
        <f>IF(OR(Eingabe!DF23="",ISTEXT(Eingabe!DF23)=TRUE),0,Eingabe!DF23/Eingabe!DF$13)</f>
        <v>0</v>
      </c>
      <c r="DG13" s="10">
        <f>IF(OR(Eingabe!DG23="",ISTEXT(Eingabe!DG23)=TRUE),0,Eingabe!DG23/Eingabe!DG$13)</f>
        <v>0</v>
      </c>
      <c r="DH13" s="10">
        <f>IF(OR(Eingabe!DH23="",ISTEXT(Eingabe!DH23)=TRUE),0,Eingabe!DH23/Eingabe!DH$13)</f>
        <v>0</v>
      </c>
      <c r="DI13" s="10">
        <f>IF(OR(Eingabe!DI23="",ISTEXT(Eingabe!DI23)=TRUE),0,Eingabe!DI23/Eingabe!DI$13)</f>
        <v>0</v>
      </c>
      <c r="DJ13" s="10">
        <f>IF(OR(Eingabe!DJ23="",ISTEXT(Eingabe!DJ23)=TRUE),0,Eingabe!DJ23/Eingabe!DJ$13)</f>
        <v>0</v>
      </c>
      <c r="DK13" s="10">
        <f>IF(OR(Eingabe!DK23="",ISTEXT(Eingabe!DK23)=TRUE),0,Eingabe!DK23/Eingabe!DK$13)</f>
        <v>0</v>
      </c>
      <c r="DL13" s="10">
        <f>IF(OR(Eingabe!DL23="",ISTEXT(Eingabe!DL23)=TRUE),0,Eingabe!DL23/Eingabe!DL$13)</f>
        <v>0</v>
      </c>
      <c r="DM13" s="10">
        <f>IF(OR(Eingabe!DM23="",ISTEXT(Eingabe!DM23)=TRUE),0,Eingabe!DM23/Eingabe!DM$13)</f>
        <v>0</v>
      </c>
      <c r="DN13" s="10">
        <f>IF(OR(Eingabe!DN23="",ISTEXT(Eingabe!DN23)=TRUE),0,Eingabe!DN23/Eingabe!DN$13)</f>
        <v>0</v>
      </c>
      <c r="DO13" s="10">
        <f>IF(OR(Eingabe!DO23="",ISTEXT(Eingabe!DO23)=TRUE),0,Eingabe!DO23/Eingabe!DO$13)</f>
        <v>0</v>
      </c>
      <c r="DP13" s="10">
        <f>IF(OR(Eingabe!DP23="",ISTEXT(Eingabe!DP23)=TRUE),0,Eingabe!DP23/Eingabe!DP$13)</f>
        <v>0</v>
      </c>
      <c r="DQ13" s="10">
        <f>IF(OR(Eingabe!DQ23="",ISTEXT(Eingabe!DQ23)=TRUE),0,Eingabe!DQ23/Eingabe!DQ$13)</f>
        <v>0</v>
      </c>
      <c r="DR13" s="10">
        <f>IF(OR(Eingabe!DR23="",ISTEXT(Eingabe!DR23)=TRUE),0,Eingabe!DR23/Eingabe!DR$13)</f>
        <v>0</v>
      </c>
      <c r="DS13" s="10">
        <f>IF(OR(Eingabe!DS23="",ISTEXT(Eingabe!DS23)=TRUE),0,Eingabe!DS23/Eingabe!DS$13)</f>
        <v>0</v>
      </c>
      <c r="DT13" s="10">
        <f>IF(OR(Eingabe!DT23="",ISTEXT(Eingabe!DT23)=TRUE),0,Eingabe!DT23/Eingabe!DT$13)</f>
        <v>0</v>
      </c>
      <c r="DU13" s="10">
        <f>IF(OR(Eingabe!DU23="",ISTEXT(Eingabe!DU23)=TRUE),0,Eingabe!DU23/Eingabe!DU$13)</f>
        <v>0</v>
      </c>
      <c r="DV13" s="10">
        <f>IF(OR(Eingabe!DV23="",ISTEXT(Eingabe!DV23)=TRUE),0,Eingabe!DV23/Eingabe!DV$13)</f>
        <v>0</v>
      </c>
      <c r="DW13" s="10">
        <f>IF(OR(Eingabe!DW23="",ISTEXT(Eingabe!DW23)=TRUE),0,Eingabe!DW23/Eingabe!DW$13)</f>
        <v>0</v>
      </c>
      <c r="DX13" s="10">
        <f>IF(OR(Eingabe!DX23="",ISTEXT(Eingabe!DX23)=TRUE),0,Eingabe!DX23/Eingabe!DX$13)</f>
        <v>0</v>
      </c>
      <c r="DY13" s="10">
        <f>IF(OR(Eingabe!DY23="",ISTEXT(Eingabe!DY23)=TRUE),0,Eingabe!DY23/Eingabe!DY$13)</f>
        <v>0</v>
      </c>
      <c r="DZ13" s="10">
        <f>IF(OR(Eingabe!DZ23="",ISTEXT(Eingabe!DZ23)=TRUE),0,Eingabe!DZ23/Eingabe!DZ$13)</f>
        <v>0</v>
      </c>
      <c r="EA13" s="10">
        <f>IF(OR(Eingabe!EA23="",ISTEXT(Eingabe!EA23)=TRUE),0,Eingabe!EA23/Eingabe!EA$13)</f>
        <v>0</v>
      </c>
      <c r="EB13" s="10">
        <f>IF(OR(Eingabe!EB23="",ISTEXT(Eingabe!EB23)=TRUE),0,Eingabe!EB23/Eingabe!EB$13)</f>
        <v>0</v>
      </c>
      <c r="EC13" s="10">
        <f>IF(OR(Eingabe!EC23="",ISTEXT(Eingabe!EC23)=TRUE),0,Eingabe!EC23/Eingabe!EC$13)</f>
        <v>0</v>
      </c>
      <c r="ED13" s="10">
        <f>IF(OR(Eingabe!ED23="",ISTEXT(Eingabe!ED23)=TRUE),0,Eingabe!ED23/Eingabe!ED$13)</f>
        <v>0</v>
      </c>
      <c r="EE13" s="10">
        <f>IF(OR(Eingabe!EE23="",ISTEXT(Eingabe!EE23)=TRUE),0,Eingabe!EE23/Eingabe!EE$13)</f>
        <v>0</v>
      </c>
      <c r="EF13" s="10">
        <f>IF(OR(Eingabe!EF23="",ISTEXT(Eingabe!EF23)=TRUE),0,Eingabe!EF23/Eingabe!EF$13)</f>
        <v>0</v>
      </c>
      <c r="EG13" s="10">
        <f>IF(OR(Eingabe!EG23="",ISTEXT(Eingabe!EG23)=TRUE),0,Eingabe!EG23/Eingabe!EG$13)</f>
        <v>0</v>
      </c>
      <c r="EH13" s="10">
        <f>IF(OR(Eingabe!EH23="",ISTEXT(Eingabe!EH23)=TRUE),0,Eingabe!EH23/Eingabe!EH$13)</f>
        <v>0</v>
      </c>
      <c r="EI13" s="10">
        <f>IF(OR(Eingabe!EI23="",ISTEXT(Eingabe!EI23)=TRUE),0,Eingabe!EI23/Eingabe!EI$13)</f>
        <v>0</v>
      </c>
      <c r="EJ13" s="10">
        <f>IF(OR(Eingabe!EJ23="",ISTEXT(Eingabe!EJ23)=TRUE),0,Eingabe!EJ23/Eingabe!EJ$13)</f>
        <v>0</v>
      </c>
      <c r="EK13" s="10">
        <f>IF(OR(Eingabe!EK23="",ISTEXT(Eingabe!EK23)=TRUE),0,Eingabe!EK23/Eingabe!EK$13)</f>
        <v>0</v>
      </c>
      <c r="EL13" s="10">
        <f>IF(OR(Eingabe!EL23="",ISTEXT(Eingabe!EL23)=TRUE),0,Eingabe!EL23/Eingabe!EL$13)</f>
        <v>0</v>
      </c>
      <c r="EM13" s="10">
        <f>IF(OR(Eingabe!EM23="",ISTEXT(Eingabe!EM23)=TRUE),0,Eingabe!EM23/Eingabe!EM$13)</f>
        <v>0</v>
      </c>
      <c r="EN13" s="10">
        <f>IF(OR(Eingabe!EN23="",ISTEXT(Eingabe!EN23)=TRUE),0,Eingabe!EN23/Eingabe!EN$13)</f>
        <v>0</v>
      </c>
      <c r="EO13" s="10">
        <f>IF(OR(Eingabe!EO23="",ISTEXT(Eingabe!EO23)=TRUE),0,Eingabe!EO23/Eingabe!EO$13)</f>
        <v>0</v>
      </c>
      <c r="EP13" s="10">
        <f>IF(OR(Eingabe!EP23="",ISTEXT(Eingabe!EP23)=TRUE),0,Eingabe!EP23/Eingabe!EP$13)</f>
        <v>0</v>
      </c>
      <c r="EQ13" s="10">
        <f>IF(OR(Eingabe!EQ23="",ISTEXT(Eingabe!EQ23)=TRUE),0,Eingabe!EQ23/Eingabe!EQ$13)</f>
        <v>0</v>
      </c>
      <c r="ER13" s="10">
        <f>IF(OR(Eingabe!ER23="",ISTEXT(Eingabe!ER23)=TRUE),0,Eingabe!ER23/Eingabe!ER$13)</f>
        <v>0</v>
      </c>
      <c r="ES13" s="10">
        <f>IF(OR(Eingabe!ES23="",ISTEXT(Eingabe!ES23)=TRUE),0,Eingabe!ES23/Eingabe!ES$13)</f>
        <v>0</v>
      </c>
      <c r="ET13" s="10">
        <f>IF(OR(Eingabe!ET23="",ISTEXT(Eingabe!ET23)=TRUE),0,Eingabe!ET23/Eingabe!ET$13)</f>
        <v>0</v>
      </c>
      <c r="EU13" s="10">
        <f>IF(OR(Eingabe!EU23="",ISTEXT(Eingabe!EU23)=TRUE),0,Eingabe!EU23/Eingabe!EU$13)</f>
        <v>0</v>
      </c>
      <c r="EV13" s="10">
        <f>IF(OR(Eingabe!EV23="",ISTEXT(Eingabe!EV23)=TRUE),0,Eingabe!EV23/Eingabe!EV$13)</f>
        <v>0</v>
      </c>
      <c r="EW13" s="10">
        <f>IF(OR(Eingabe!EW23="",ISTEXT(Eingabe!EW23)=TRUE),0,Eingabe!EW23/Eingabe!EW$13)</f>
        <v>0</v>
      </c>
      <c r="EX13" s="10">
        <f>IF(OR(Eingabe!EX23="",ISTEXT(Eingabe!EX23)=TRUE),0,Eingabe!EX23/Eingabe!EX$13)</f>
        <v>0</v>
      </c>
      <c r="EY13" s="10">
        <f>IF(OR(Eingabe!EY23="",ISTEXT(Eingabe!EY23)=TRUE),0,Eingabe!EY23/Eingabe!EY$13)</f>
        <v>0</v>
      </c>
      <c r="EZ13" s="10">
        <f>IF(OR(Eingabe!EZ23="",ISTEXT(Eingabe!EZ23)=TRUE),0,Eingabe!EZ23/Eingabe!EZ$13)</f>
        <v>0</v>
      </c>
    </row>
    <row r="14" spans="2:156" ht="15.75" thickBot="1" x14ac:dyDescent="0.3">
      <c r="B14" s="7">
        <f>Eingabe!B24</f>
        <v>0</v>
      </c>
      <c r="C14" s="7">
        <f>Eingabe!C24</f>
        <v>0</v>
      </c>
      <c r="D14" s="10">
        <f ca="1">IF(Eingabe!D24="",0,Eingabe!D24/Eingabe!D$13)</f>
        <v>0</v>
      </c>
      <c r="E14" s="10">
        <f ca="1">IF(Eingabe!E24="",0,Eingabe!E24/Eingabe!E$13)</f>
        <v>0</v>
      </c>
      <c r="F14" s="10">
        <f ca="1">IF(Eingabe!F24="",0,Eingabe!F24/Eingabe!F$13)</f>
        <v>0</v>
      </c>
      <c r="G14" s="10">
        <f ca="1">IF(Eingabe!G24="",0,Eingabe!G24/Eingabe!G$13)</f>
        <v>0</v>
      </c>
      <c r="H14" s="10">
        <f>IF(OR(Eingabe!H24="",ISTEXT(Eingabe!H24)=TRUE),0,Eingabe!H24/Eingabe!H$13)</f>
        <v>0</v>
      </c>
      <c r="I14" s="10">
        <f>IF(OR(Eingabe!I24="",ISTEXT(Eingabe!I24)=TRUE),0,Eingabe!I24/Eingabe!I$13)</f>
        <v>0</v>
      </c>
      <c r="J14" s="10">
        <f>IF(OR(Eingabe!J24="",ISTEXT(Eingabe!J24)=TRUE),0,Eingabe!J24/Eingabe!J$13)</f>
        <v>0</v>
      </c>
      <c r="K14" s="10">
        <f>IF(OR(Eingabe!K24="",ISTEXT(Eingabe!K24)=TRUE),0,Eingabe!K24/Eingabe!K$13)</f>
        <v>0</v>
      </c>
      <c r="L14" s="10">
        <f>IF(OR(Eingabe!L24="",ISTEXT(Eingabe!L24)=TRUE),0,Eingabe!L24/Eingabe!L$13)</f>
        <v>0</v>
      </c>
      <c r="M14" s="10">
        <f>IF(OR(Eingabe!M24="",ISTEXT(Eingabe!M24)=TRUE),0,Eingabe!M24/Eingabe!M$13)</f>
        <v>0</v>
      </c>
      <c r="N14" s="10">
        <f>IF(OR(Eingabe!N24="",ISTEXT(Eingabe!N24)=TRUE),0,Eingabe!N24/Eingabe!N$13)</f>
        <v>0</v>
      </c>
      <c r="O14" s="10">
        <f>IF(OR(Eingabe!O24="",ISTEXT(Eingabe!O24)=TRUE),0,Eingabe!O24/Eingabe!O$13)</f>
        <v>0</v>
      </c>
      <c r="P14" s="10">
        <f>IF(OR(Eingabe!P24="",ISTEXT(Eingabe!P24)=TRUE),0,Eingabe!P24/Eingabe!P$13)</f>
        <v>0</v>
      </c>
      <c r="Q14" s="10">
        <f>IF(OR(Eingabe!Q24="",ISTEXT(Eingabe!Q24)=TRUE),0,Eingabe!Q24/Eingabe!Q$13)</f>
        <v>0</v>
      </c>
      <c r="R14" s="10">
        <f>IF(OR(Eingabe!R24="",ISTEXT(Eingabe!R24)=TRUE),0,Eingabe!R24/Eingabe!R$13)</f>
        <v>0</v>
      </c>
      <c r="S14" s="10">
        <f>IF(OR(Eingabe!S24="",ISTEXT(Eingabe!S24)=TRUE),0,Eingabe!S24/Eingabe!S$13)</f>
        <v>0</v>
      </c>
      <c r="T14" s="10">
        <f>IF(OR(Eingabe!T24="",ISTEXT(Eingabe!T24)=TRUE),0,Eingabe!T24/Eingabe!T$13)</f>
        <v>0</v>
      </c>
      <c r="U14" s="10">
        <f>IF(OR(Eingabe!U24="",ISTEXT(Eingabe!U24)=TRUE),0,Eingabe!U24/Eingabe!U$13)</f>
        <v>0</v>
      </c>
      <c r="V14" s="10">
        <f>IF(OR(Eingabe!V24="",ISTEXT(Eingabe!V24)=TRUE),0,Eingabe!V24/Eingabe!V$13)</f>
        <v>0</v>
      </c>
      <c r="W14" s="10">
        <f>IF(OR(Eingabe!W24="",ISTEXT(Eingabe!W24)=TRUE),0,Eingabe!W24/Eingabe!W$13)</f>
        <v>0</v>
      </c>
      <c r="X14" s="10">
        <f>IF(OR(Eingabe!X24="",ISTEXT(Eingabe!X24)=TRUE),0,Eingabe!X24/Eingabe!X$13)</f>
        <v>0</v>
      </c>
      <c r="Y14" s="10">
        <f>IF(OR(Eingabe!Y24="",ISTEXT(Eingabe!Y24)=TRUE),0,Eingabe!Y24/Eingabe!Y$13)</f>
        <v>0</v>
      </c>
      <c r="Z14" s="10">
        <f>IF(OR(Eingabe!Z24="",ISTEXT(Eingabe!Z24)=TRUE),0,Eingabe!Z24/Eingabe!Z$13)</f>
        <v>0</v>
      </c>
      <c r="AA14" s="10">
        <f>IF(OR(Eingabe!AA24="",ISTEXT(Eingabe!AA24)=TRUE),0,Eingabe!AA24/Eingabe!AA$13)</f>
        <v>0</v>
      </c>
      <c r="AB14" s="10">
        <f>IF(OR(Eingabe!AB24="",ISTEXT(Eingabe!AB24)=TRUE),0,Eingabe!AB24/Eingabe!AB$13)</f>
        <v>0</v>
      </c>
      <c r="AC14" s="10">
        <f>IF(OR(Eingabe!AC24="",ISTEXT(Eingabe!AC24)=TRUE),0,Eingabe!AC24/Eingabe!AC$13)</f>
        <v>0</v>
      </c>
      <c r="AD14" s="10">
        <f>IF(OR(Eingabe!AD24="",ISTEXT(Eingabe!AD24)=TRUE),0,Eingabe!AD24/Eingabe!AD$13)</f>
        <v>0</v>
      </c>
      <c r="AE14" s="10">
        <f>IF(OR(Eingabe!AE24="",ISTEXT(Eingabe!AE24)=TRUE),0,Eingabe!AE24/Eingabe!AE$13)</f>
        <v>0</v>
      </c>
      <c r="AF14" s="10">
        <f>IF(OR(Eingabe!AF24="",ISTEXT(Eingabe!AF24)=TRUE),0,Eingabe!AF24/Eingabe!AF$13)</f>
        <v>0</v>
      </c>
      <c r="AG14" s="10">
        <f>IF(OR(Eingabe!AG24="",ISTEXT(Eingabe!AG24)=TRUE),0,Eingabe!AG24/Eingabe!AG$13)</f>
        <v>0</v>
      </c>
      <c r="AH14" s="10">
        <f>IF(OR(Eingabe!AH24="",ISTEXT(Eingabe!AH24)=TRUE),0,Eingabe!AH24/Eingabe!AH$13)</f>
        <v>0</v>
      </c>
      <c r="AI14" s="10">
        <f>IF(OR(Eingabe!AI24="",ISTEXT(Eingabe!AI24)=TRUE),0,Eingabe!AI24/Eingabe!AI$13)</f>
        <v>0</v>
      </c>
      <c r="AJ14" s="10">
        <f>IF(OR(Eingabe!AJ24="",ISTEXT(Eingabe!AJ24)=TRUE),0,Eingabe!AJ24/Eingabe!AJ$13)</f>
        <v>0</v>
      </c>
      <c r="AK14" s="10">
        <f>IF(OR(Eingabe!AK24="",ISTEXT(Eingabe!AK24)=TRUE),0,Eingabe!AK24/Eingabe!AK$13)</f>
        <v>0</v>
      </c>
      <c r="AL14" s="10">
        <f>IF(OR(Eingabe!AL24="",ISTEXT(Eingabe!AL24)=TRUE),0,Eingabe!AL24/Eingabe!AL$13)</f>
        <v>0</v>
      </c>
      <c r="AM14" s="10">
        <f>IF(OR(Eingabe!AM24="",ISTEXT(Eingabe!AM24)=TRUE),0,Eingabe!AM24/Eingabe!AM$13)</f>
        <v>0</v>
      </c>
      <c r="AN14" s="10">
        <f>IF(OR(Eingabe!AN24="",ISTEXT(Eingabe!AN24)=TRUE),0,Eingabe!AN24/Eingabe!AN$13)</f>
        <v>0</v>
      </c>
      <c r="AO14" s="10">
        <f>IF(OR(Eingabe!AO24="",ISTEXT(Eingabe!AO24)=TRUE),0,Eingabe!AO24/Eingabe!AO$13)</f>
        <v>0</v>
      </c>
      <c r="AP14" s="10">
        <f>IF(OR(Eingabe!AP24="",ISTEXT(Eingabe!AP24)=TRUE),0,Eingabe!AP24/Eingabe!AP$13)</f>
        <v>0</v>
      </c>
      <c r="AQ14" s="10">
        <f>IF(OR(Eingabe!AQ24="",ISTEXT(Eingabe!AQ24)=TRUE),0,Eingabe!AQ24/Eingabe!AQ$13)</f>
        <v>0</v>
      </c>
      <c r="AR14" s="10">
        <f>IF(OR(Eingabe!AR24="",ISTEXT(Eingabe!AR24)=TRUE),0,Eingabe!AR24/Eingabe!AR$13)</f>
        <v>0</v>
      </c>
      <c r="AS14" s="10">
        <f>IF(OR(Eingabe!AS24="",ISTEXT(Eingabe!AS24)=TRUE),0,Eingabe!AS24/Eingabe!AS$13)</f>
        <v>0</v>
      </c>
      <c r="AT14" s="10">
        <f>IF(OR(Eingabe!AT24="",ISTEXT(Eingabe!AT24)=TRUE),0,Eingabe!AT24/Eingabe!AT$13)</f>
        <v>0</v>
      </c>
      <c r="AU14" s="10">
        <f>IF(OR(Eingabe!AU24="",ISTEXT(Eingabe!AU24)=TRUE),0,Eingabe!AU24/Eingabe!AU$13)</f>
        <v>0</v>
      </c>
      <c r="AV14" s="10">
        <f>IF(OR(Eingabe!AV24="",ISTEXT(Eingabe!AV24)=TRUE),0,Eingabe!AV24/Eingabe!AV$13)</f>
        <v>0</v>
      </c>
      <c r="AW14" s="10">
        <f>IF(OR(Eingabe!AW24="",ISTEXT(Eingabe!AW24)=TRUE),0,Eingabe!AW24/Eingabe!AW$13)</f>
        <v>0</v>
      </c>
      <c r="AX14" s="10">
        <f>IF(OR(Eingabe!AX24="",ISTEXT(Eingabe!AX24)=TRUE),0,Eingabe!AX24/Eingabe!AX$13)</f>
        <v>0</v>
      </c>
      <c r="AY14" s="10">
        <f>IF(OR(Eingabe!AY24="",ISTEXT(Eingabe!AY24)=TRUE),0,Eingabe!AY24/Eingabe!AY$13)</f>
        <v>0</v>
      </c>
      <c r="AZ14" s="10">
        <f>IF(OR(Eingabe!AZ24="",ISTEXT(Eingabe!AZ24)=TRUE),0,Eingabe!AZ24/Eingabe!AZ$13)</f>
        <v>0</v>
      </c>
      <c r="BA14" s="10">
        <f>IF(OR(Eingabe!BA24="",ISTEXT(Eingabe!BA24)=TRUE),0,Eingabe!BA24/Eingabe!BA$13)</f>
        <v>0</v>
      </c>
      <c r="BB14" s="10">
        <f>IF(OR(Eingabe!BB24="",ISTEXT(Eingabe!BB24)=TRUE),0,Eingabe!BB24/Eingabe!BB$13)</f>
        <v>0</v>
      </c>
      <c r="BC14" s="10">
        <f>IF(OR(Eingabe!BC24="",ISTEXT(Eingabe!BC24)=TRUE),0,Eingabe!BC24/Eingabe!BC$13)</f>
        <v>0</v>
      </c>
      <c r="BD14" s="10">
        <f>IF(OR(Eingabe!BD24="",ISTEXT(Eingabe!BD24)=TRUE),0,Eingabe!BD24/Eingabe!BD$13)</f>
        <v>0</v>
      </c>
      <c r="BE14" s="10">
        <f>IF(OR(Eingabe!BE24="",ISTEXT(Eingabe!BE24)=TRUE),0,Eingabe!BE24/Eingabe!BE$13)</f>
        <v>0</v>
      </c>
      <c r="BF14" s="10">
        <f>IF(OR(Eingabe!BF24="",ISTEXT(Eingabe!BF24)=TRUE),0,Eingabe!BF24/Eingabe!BF$13)</f>
        <v>0</v>
      </c>
      <c r="BG14" s="10">
        <f>IF(OR(Eingabe!BG24="",ISTEXT(Eingabe!BG24)=TRUE),0,Eingabe!BG24/Eingabe!BG$13)</f>
        <v>0</v>
      </c>
      <c r="BH14" s="10">
        <f>IF(OR(Eingabe!BH24="",ISTEXT(Eingabe!BH24)=TRUE),0,Eingabe!BH24/Eingabe!BH$13)</f>
        <v>0</v>
      </c>
      <c r="BI14" s="10">
        <f>IF(OR(Eingabe!BI24="",ISTEXT(Eingabe!BI24)=TRUE),0,Eingabe!BI24/Eingabe!BI$13)</f>
        <v>0</v>
      </c>
      <c r="BJ14" s="10">
        <f>IF(OR(Eingabe!BJ24="",ISTEXT(Eingabe!BJ24)=TRUE),0,Eingabe!BJ24/Eingabe!BJ$13)</f>
        <v>0</v>
      </c>
      <c r="BK14" s="10">
        <f>IF(OR(Eingabe!BK24="",ISTEXT(Eingabe!BK24)=TRUE),0,Eingabe!BK24/Eingabe!BK$13)</f>
        <v>0</v>
      </c>
      <c r="BL14" s="10">
        <f>IF(OR(Eingabe!BL24="",ISTEXT(Eingabe!BL24)=TRUE),0,Eingabe!BL24/Eingabe!BL$13)</f>
        <v>0</v>
      </c>
      <c r="BM14" s="10">
        <f>IF(OR(Eingabe!BM24="",ISTEXT(Eingabe!BM24)=TRUE),0,Eingabe!BM24/Eingabe!BM$13)</f>
        <v>0</v>
      </c>
      <c r="BN14" s="10">
        <f>IF(OR(Eingabe!BN24="",ISTEXT(Eingabe!BN24)=TRUE),0,Eingabe!BN24/Eingabe!BN$13)</f>
        <v>0</v>
      </c>
      <c r="BO14" s="10">
        <f>IF(OR(Eingabe!BO24="",ISTEXT(Eingabe!BO24)=TRUE),0,Eingabe!BO24/Eingabe!BO$13)</f>
        <v>0</v>
      </c>
      <c r="BP14" s="10">
        <f>IF(OR(Eingabe!BP24="",ISTEXT(Eingabe!BP24)=TRUE),0,Eingabe!BP24/Eingabe!BP$13)</f>
        <v>0</v>
      </c>
      <c r="BQ14" s="10">
        <f>IF(OR(Eingabe!BQ24="",ISTEXT(Eingabe!BQ24)=TRUE),0,Eingabe!BQ24/Eingabe!BQ$13)</f>
        <v>0</v>
      </c>
      <c r="BR14" s="10">
        <f>IF(OR(Eingabe!BR24="",ISTEXT(Eingabe!BR24)=TRUE),0,Eingabe!BR24/Eingabe!BR$13)</f>
        <v>0</v>
      </c>
      <c r="BS14" s="10">
        <f>IF(OR(Eingabe!BS24="",ISTEXT(Eingabe!BS24)=TRUE),0,Eingabe!BS24/Eingabe!BS$13)</f>
        <v>0</v>
      </c>
      <c r="BT14" s="10">
        <f>IF(OR(Eingabe!BT24="",ISTEXT(Eingabe!BT24)=TRUE),0,Eingabe!BT24/Eingabe!BT$13)</f>
        <v>0</v>
      </c>
      <c r="BU14" s="10">
        <f>IF(OR(Eingabe!BU24="",ISTEXT(Eingabe!BU24)=TRUE),0,Eingabe!BU24/Eingabe!BU$13)</f>
        <v>0</v>
      </c>
      <c r="BV14" s="10">
        <f>IF(OR(Eingabe!BV24="",ISTEXT(Eingabe!BV24)=TRUE),0,Eingabe!BV24/Eingabe!BV$13)</f>
        <v>0</v>
      </c>
      <c r="BW14" s="10">
        <f>IF(OR(Eingabe!BW24="",ISTEXT(Eingabe!BW24)=TRUE),0,Eingabe!BW24/Eingabe!BW$13)</f>
        <v>0</v>
      </c>
      <c r="BX14" s="10">
        <f>IF(OR(Eingabe!BX24="",ISTEXT(Eingabe!BX24)=TRUE),0,Eingabe!BX24/Eingabe!BX$13)</f>
        <v>0</v>
      </c>
      <c r="BY14" s="10">
        <f>IF(OR(Eingabe!BY24="",ISTEXT(Eingabe!BY24)=TRUE),0,Eingabe!BY24/Eingabe!BY$13)</f>
        <v>0</v>
      </c>
      <c r="BZ14" s="10">
        <f>IF(OR(Eingabe!BZ24="",ISTEXT(Eingabe!BZ24)=TRUE),0,Eingabe!BZ24/Eingabe!BZ$13)</f>
        <v>0</v>
      </c>
      <c r="CA14" s="10">
        <f>IF(OR(Eingabe!CA24="",ISTEXT(Eingabe!CA24)=TRUE),0,Eingabe!CA24/Eingabe!CA$13)</f>
        <v>0</v>
      </c>
      <c r="CB14" s="10">
        <f>IF(OR(Eingabe!CB24="",ISTEXT(Eingabe!CB24)=TRUE),0,Eingabe!CB24/Eingabe!CB$13)</f>
        <v>0</v>
      </c>
      <c r="CC14" s="10">
        <f>IF(OR(Eingabe!CC24="",ISTEXT(Eingabe!CC24)=TRUE),0,Eingabe!CC24/Eingabe!CC$13)</f>
        <v>0</v>
      </c>
      <c r="CD14" s="10">
        <f>IF(OR(Eingabe!CD24="",ISTEXT(Eingabe!CD24)=TRUE),0,Eingabe!CD24/Eingabe!CD$13)</f>
        <v>0</v>
      </c>
      <c r="CE14" s="10">
        <f>IF(OR(Eingabe!CE24="",ISTEXT(Eingabe!CE24)=TRUE),0,Eingabe!CE24/Eingabe!CE$13)</f>
        <v>0</v>
      </c>
      <c r="CF14" s="10">
        <f>IF(OR(Eingabe!CF24="",ISTEXT(Eingabe!CF24)=TRUE),0,Eingabe!CF24/Eingabe!CF$13)</f>
        <v>0</v>
      </c>
      <c r="CG14" s="10">
        <f>IF(OR(Eingabe!CG24="",ISTEXT(Eingabe!CG24)=TRUE),0,Eingabe!CG24/Eingabe!CG$13)</f>
        <v>0</v>
      </c>
      <c r="CH14" s="10">
        <f>IF(OR(Eingabe!CH24="",ISTEXT(Eingabe!CH24)=TRUE),0,Eingabe!CH24/Eingabe!CH$13)</f>
        <v>0</v>
      </c>
      <c r="CI14" s="10">
        <f>IF(OR(Eingabe!CI24="",ISTEXT(Eingabe!CI24)=TRUE),0,Eingabe!CI24/Eingabe!CI$13)</f>
        <v>0</v>
      </c>
      <c r="CJ14" s="10">
        <f>IF(OR(Eingabe!CJ24="",ISTEXT(Eingabe!CJ24)=TRUE),0,Eingabe!CJ24/Eingabe!CJ$13)</f>
        <v>0</v>
      </c>
      <c r="CK14" s="10">
        <f>IF(OR(Eingabe!CK24="",ISTEXT(Eingabe!CK24)=TRUE),0,Eingabe!CK24/Eingabe!CK$13)</f>
        <v>0</v>
      </c>
      <c r="CL14" s="10">
        <f>IF(OR(Eingabe!CL24="",ISTEXT(Eingabe!CL24)=TRUE),0,Eingabe!CL24/Eingabe!CL$13)</f>
        <v>0</v>
      </c>
      <c r="CM14" s="10">
        <f>IF(OR(Eingabe!CM24="",ISTEXT(Eingabe!CM24)=TRUE),0,Eingabe!CM24/Eingabe!CM$13)</f>
        <v>0</v>
      </c>
      <c r="CN14" s="10">
        <f>IF(OR(Eingabe!CN24="",ISTEXT(Eingabe!CN24)=TRUE),0,Eingabe!CN24/Eingabe!CN$13)</f>
        <v>0</v>
      </c>
      <c r="CO14" s="10">
        <f>IF(OR(Eingabe!CO24="",ISTEXT(Eingabe!CO24)=TRUE),0,Eingabe!CO24/Eingabe!CO$13)</f>
        <v>0</v>
      </c>
      <c r="CP14" s="10">
        <f>IF(OR(Eingabe!CP24="",ISTEXT(Eingabe!CP24)=TRUE),0,Eingabe!CP24/Eingabe!CP$13)</f>
        <v>0</v>
      </c>
      <c r="CQ14" s="10">
        <f>IF(OR(Eingabe!CQ24="",ISTEXT(Eingabe!CQ24)=TRUE),0,Eingabe!CQ24/Eingabe!CQ$13)</f>
        <v>0</v>
      </c>
      <c r="CR14" s="10">
        <f>IF(OR(Eingabe!CR24="",ISTEXT(Eingabe!CR24)=TRUE),0,Eingabe!CR24/Eingabe!CR$13)</f>
        <v>0</v>
      </c>
      <c r="CS14" s="10">
        <f>IF(OR(Eingabe!CS24="",ISTEXT(Eingabe!CS24)=TRUE),0,Eingabe!CS24/Eingabe!CS$13)</f>
        <v>0</v>
      </c>
      <c r="CT14" s="10">
        <f>IF(OR(Eingabe!CT24="",ISTEXT(Eingabe!CT24)=TRUE),0,Eingabe!CT24/Eingabe!CT$13)</f>
        <v>0</v>
      </c>
      <c r="CU14" s="10">
        <f>IF(OR(Eingabe!CU24="",ISTEXT(Eingabe!CU24)=TRUE),0,Eingabe!CU24/Eingabe!CU$13)</f>
        <v>0</v>
      </c>
      <c r="CV14" s="10">
        <f>IF(OR(Eingabe!CV24="",ISTEXT(Eingabe!CV24)=TRUE),0,Eingabe!CV24/Eingabe!CV$13)</f>
        <v>0</v>
      </c>
      <c r="CW14" s="10">
        <f>IF(OR(Eingabe!CW24="",ISTEXT(Eingabe!CW24)=TRUE),0,Eingabe!CW24/Eingabe!CW$13)</f>
        <v>0</v>
      </c>
      <c r="CX14" s="10">
        <f>IF(OR(Eingabe!CX24="",ISTEXT(Eingabe!CX24)=TRUE),0,Eingabe!CX24/Eingabe!CX$13)</f>
        <v>0</v>
      </c>
      <c r="CY14" s="10">
        <f>IF(OR(Eingabe!CY24="",ISTEXT(Eingabe!CY24)=TRUE),0,Eingabe!CY24/Eingabe!CY$13)</f>
        <v>0</v>
      </c>
      <c r="CZ14" s="10">
        <f>IF(OR(Eingabe!CZ24="",ISTEXT(Eingabe!CZ24)=TRUE),0,Eingabe!CZ24/Eingabe!CZ$13)</f>
        <v>0</v>
      </c>
      <c r="DA14" s="10">
        <f>IF(OR(Eingabe!DA24="",ISTEXT(Eingabe!DA24)=TRUE),0,Eingabe!DA24/Eingabe!DA$13)</f>
        <v>0</v>
      </c>
      <c r="DB14" s="10">
        <f>IF(OR(Eingabe!DB24="",ISTEXT(Eingabe!DB24)=TRUE),0,Eingabe!DB24/Eingabe!DB$13)</f>
        <v>0</v>
      </c>
      <c r="DC14" s="10">
        <f>IF(OR(Eingabe!DC24="",ISTEXT(Eingabe!DC24)=TRUE),0,Eingabe!DC24/Eingabe!DC$13)</f>
        <v>0</v>
      </c>
      <c r="DD14" s="10">
        <f>IF(OR(Eingabe!DD24="",ISTEXT(Eingabe!DD24)=TRUE),0,Eingabe!DD24/Eingabe!DD$13)</f>
        <v>0</v>
      </c>
      <c r="DE14" s="10">
        <f>IF(OR(Eingabe!DE24="",ISTEXT(Eingabe!DE24)=TRUE),0,Eingabe!DE24/Eingabe!DE$13)</f>
        <v>0</v>
      </c>
      <c r="DF14" s="10">
        <f>IF(OR(Eingabe!DF24="",ISTEXT(Eingabe!DF24)=TRUE),0,Eingabe!DF24/Eingabe!DF$13)</f>
        <v>0</v>
      </c>
      <c r="DG14" s="10">
        <f>IF(OR(Eingabe!DG24="",ISTEXT(Eingabe!DG24)=TRUE),0,Eingabe!DG24/Eingabe!DG$13)</f>
        <v>0</v>
      </c>
      <c r="DH14" s="10">
        <f>IF(OR(Eingabe!DH24="",ISTEXT(Eingabe!DH24)=TRUE),0,Eingabe!DH24/Eingabe!DH$13)</f>
        <v>0</v>
      </c>
      <c r="DI14" s="10">
        <f>IF(OR(Eingabe!DI24="",ISTEXT(Eingabe!DI24)=TRUE),0,Eingabe!DI24/Eingabe!DI$13)</f>
        <v>0</v>
      </c>
      <c r="DJ14" s="10">
        <f>IF(OR(Eingabe!DJ24="",ISTEXT(Eingabe!DJ24)=TRUE),0,Eingabe!DJ24/Eingabe!DJ$13)</f>
        <v>0</v>
      </c>
      <c r="DK14" s="10">
        <f>IF(OR(Eingabe!DK24="",ISTEXT(Eingabe!DK24)=TRUE),0,Eingabe!DK24/Eingabe!DK$13)</f>
        <v>0</v>
      </c>
      <c r="DL14" s="10">
        <f>IF(OR(Eingabe!DL24="",ISTEXT(Eingabe!DL24)=TRUE),0,Eingabe!DL24/Eingabe!DL$13)</f>
        <v>0</v>
      </c>
      <c r="DM14" s="10">
        <f>IF(OR(Eingabe!DM24="",ISTEXT(Eingabe!DM24)=TRUE),0,Eingabe!DM24/Eingabe!DM$13)</f>
        <v>0</v>
      </c>
      <c r="DN14" s="10">
        <f>IF(OR(Eingabe!DN24="",ISTEXT(Eingabe!DN24)=TRUE),0,Eingabe!DN24/Eingabe!DN$13)</f>
        <v>0</v>
      </c>
      <c r="DO14" s="10">
        <f>IF(OR(Eingabe!DO24="",ISTEXT(Eingabe!DO24)=TRUE),0,Eingabe!DO24/Eingabe!DO$13)</f>
        <v>0</v>
      </c>
      <c r="DP14" s="10">
        <f>IF(OR(Eingabe!DP24="",ISTEXT(Eingabe!DP24)=TRUE),0,Eingabe!DP24/Eingabe!DP$13)</f>
        <v>0</v>
      </c>
      <c r="DQ14" s="10">
        <f>IF(OR(Eingabe!DQ24="",ISTEXT(Eingabe!DQ24)=TRUE),0,Eingabe!DQ24/Eingabe!DQ$13)</f>
        <v>0</v>
      </c>
      <c r="DR14" s="10">
        <f>IF(OR(Eingabe!DR24="",ISTEXT(Eingabe!DR24)=TRUE),0,Eingabe!DR24/Eingabe!DR$13)</f>
        <v>0</v>
      </c>
      <c r="DS14" s="10">
        <f>IF(OR(Eingabe!DS24="",ISTEXT(Eingabe!DS24)=TRUE),0,Eingabe!DS24/Eingabe!DS$13)</f>
        <v>0</v>
      </c>
      <c r="DT14" s="10">
        <f>IF(OR(Eingabe!DT24="",ISTEXT(Eingabe!DT24)=TRUE),0,Eingabe!DT24/Eingabe!DT$13)</f>
        <v>0</v>
      </c>
      <c r="DU14" s="10">
        <f>IF(OR(Eingabe!DU24="",ISTEXT(Eingabe!DU24)=TRUE),0,Eingabe!DU24/Eingabe!DU$13)</f>
        <v>0</v>
      </c>
      <c r="DV14" s="10">
        <f>IF(OR(Eingabe!DV24="",ISTEXT(Eingabe!DV24)=TRUE),0,Eingabe!DV24/Eingabe!DV$13)</f>
        <v>0</v>
      </c>
      <c r="DW14" s="10">
        <f>IF(OR(Eingabe!DW24="",ISTEXT(Eingabe!DW24)=TRUE),0,Eingabe!DW24/Eingabe!DW$13)</f>
        <v>0</v>
      </c>
      <c r="DX14" s="10">
        <f>IF(OR(Eingabe!DX24="",ISTEXT(Eingabe!DX24)=TRUE),0,Eingabe!DX24/Eingabe!DX$13)</f>
        <v>0</v>
      </c>
      <c r="DY14" s="10">
        <f>IF(OR(Eingabe!DY24="",ISTEXT(Eingabe!DY24)=TRUE),0,Eingabe!DY24/Eingabe!DY$13)</f>
        <v>0</v>
      </c>
      <c r="DZ14" s="10">
        <f>IF(OR(Eingabe!DZ24="",ISTEXT(Eingabe!DZ24)=TRUE),0,Eingabe!DZ24/Eingabe!DZ$13)</f>
        <v>0</v>
      </c>
      <c r="EA14" s="10">
        <f>IF(OR(Eingabe!EA24="",ISTEXT(Eingabe!EA24)=TRUE),0,Eingabe!EA24/Eingabe!EA$13)</f>
        <v>0</v>
      </c>
      <c r="EB14" s="10">
        <f>IF(OR(Eingabe!EB24="",ISTEXT(Eingabe!EB24)=TRUE),0,Eingabe!EB24/Eingabe!EB$13)</f>
        <v>0</v>
      </c>
      <c r="EC14" s="10">
        <f>IF(OR(Eingabe!EC24="",ISTEXT(Eingabe!EC24)=TRUE),0,Eingabe!EC24/Eingabe!EC$13)</f>
        <v>0</v>
      </c>
      <c r="ED14" s="10">
        <f>IF(OR(Eingabe!ED24="",ISTEXT(Eingabe!ED24)=TRUE),0,Eingabe!ED24/Eingabe!ED$13)</f>
        <v>0</v>
      </c>
      <c r="EE14" s="10">
        <f>IF(OR(Eingabe!EE24="",ISTEXT(Eingabe!EE24)=TRUE),0,Eingabe!EE24/Eingabe!EE$13)</f>
        <v>0</v>
      </c>
      <c r="EF14" s="10">
        <f>IF(OR(Eingabe!EF24="",ISTEXT(Eingabe!EF24)=TRUE),0,Eingabe!EF24/Eingabe!EF$13)</f>
        <v>0</v>
      </c>
      <c r="EG14" s="10">
        <f>IF(OR(Eingabe!EG24="",ISTEXT(Eingabe!EG24)=TRUE),0,Eingabe!EG24/Eingabe!EG$13)</f>
        <v>0</v>
      </c>
      <c r="EH14" s="10">
        <f>IF(OR(Eingabe!EH24="",ISTEXT(Eingabe!EH24)=TRUE),0,Eingabe!EH24/Eingabe!EH$13)</f>
        <v>0</v>
      </c>
      <c r="EI14" s="10">
        <f>IF(OR(Eingabe!EI24="",ISTEXT(Eingabe!EI24)=TRUE),0,Eingabe!EI24/Eingabe!EI$13)</f>
        <v>0</v>
      </c>
      <c r="EJ14" s="10">
        <f>IF(OR(Eingabe!EJ24="",ISTEXT(Eingabe!EJ24)=TRUE),0,Eingabe!EJ24/Eingabe!EJ$13)</f>
        <v>0</v>
      </c>
      <c r="EK14" s="10">
        <f>IF(OR(Eingabe!EK24="",ISTEXT(Eingabe!EK24)=TRUE),0,Eingabe!EK24/Eingabe!EK$13)</f>
        <v>0</v>
      </c>
      <c r="EL14" s="10">
        <f>IF(OR(Eingabe!EL24="",ISTEXT(Eingabe!EL24)=TRUE),0,Eingabe!EL24/Eingabe!EL$13)</f>
        <v>0</v>
      </c>
      <c r="EM14" s="10">
        <f>IF(OR(Eingabe!EM24="",ISTEXT(Eingabe!EM24)=TRUE),0,Eingabe!EM24/Eingabe!EM$13)</f>
        <v>0</v>
      </c>
      <c r="EN14" s="10">
        <f>IF(OR(Eingabe!EN24="",ISTEXT(Eingabe!EN24)=TRUE),0,Eingabe!EN24/Eingabe!EN$13)</f>
        <v>0</v>
      </c>
      <c r="EO14" s="10">
        <f>IF(OR(Eingabe!EO24="",ISTEXT(Eingabe!EO24)=TRUE),0,Eingabe!EO24/Eingabe!EO$13)</f>
        <v>0</v>
      </c>
      <c r="EP14" s="10">
        <f>IF(OR(Eingabe!EP24="",ISTEXT(Eingabe!EP24)=TRUE),0,Eingabe!EP24/Eingabe!EP$13)</f>
        <v>0</v>
      </c>
      <c r="EQ14" s="10">
        <f>IF(OR(Eingabe!EQ24="",ISTEXT(Eingabe!EQ24)=TRUE),0,Eingabe!EQ24/Eingabe!EQ$13)</f>
        <v>0</v>
      </c>
      <c r="ER14" s="10">
        <f>IF(OR(Eingabe!ER24="",ISTEXT(Eingabe!ER24)=TRUE),0,Eingabe!ER24/Eingabe!ER$13)</f>
        <v>0</v>
      </c>
      <c r="ES14" s="10">
        <f>IF(OR(Eingabe!ES24="",ISTEXT(Eingabe!ES24)=TRUE),0,Eingabe!ES24/Eingabe!ES$13)</f>
        <v>0</v>
      </c>
      <c r="ET14" s="10">
        <f>IF(OR(Eingabe!ET24="",ISTEXT(Eingabe!ET24)=TRUE),0,Eingabe!ET24/Eingabe!ET$13)</f>
        <v>0</v>
      </c>
      <c r="EU14" s="10">
        <f>IF(OR(Eingabe!EU24="",ISTEXT(Eingabe!EU24)=TRUE),0,Eingabe!EU24/Eingabe!EU$13)</f>
        <v>0</v>
      </c>
      <c r="EV14" s="10">
        <f>IF(OR(Eingabe!EV24="",ISTEXT(Eingabe!EV24)=TRUE),0,Eingabe!EV24/Eingabe!EV$13)</f>
        <v>0</v>
      </c>
      <c r="EW14" s="10">
        <f>IF(OR(Eingabe!EW24="",ISTEXT(Eingabe!EW24)=TRUE),0,Eingabe!EW24/Eingabe!EW$13)</f>
        <v>0</v>
      </c>
      <c r="EX14" s="10">
        <f>IF(OR(Eingabe!EX24="",ISTEXT(Eingabe!EX24)=TRUE),0,Eingabe!EX24/Eingabe!EX$13)</f>
        <v>0</v>
      </c>
      <c r="EY14" s="10">
        <f>IF(OR(Eingabe!EY24="",ISTEXT(Eingabe!EY24)=TRUE),0,Eingabe!EY24/Eingabe!EY$13)</f>
        <v>0</v>
      </c>
      <c r="EZ14" s="10">
        <f>IF(OR(Eingabe!EZ24="",ISTEXT(Eingabe!EZ24)=TRUE),0,Eingabe!EZ24/Eingabe!EZ$13)</f>
        <v>0</v>
      </c>
    </row>
    <row r="15" spans="2:156" ht="15.75" thickBot="1" x14ac:dyDescent="0.3">
      <c r="B15" s="7">
        <f>Eingabe!B25</f>
        <v>0</v>
      </c>
      <c r="C15" s="7">
        <f>Eingabe!C25</f>
        <v>0</v>
      </c>
      <c r="D15" s="10">
        <f ca="1">IF(Eingabe!D25="",0,Eingabe!D25/Eingabe!D$13)</f>
        <v>0</v>
      </c>
      <c r="E15" s="10">
        <f ca="1">IF(Eingabe!E25="",0,Eingabe!E25/Eingabe!E$13)</f>
        <v>0</v>
      </c>
      <c r="F15" s="10">
        <f ca="1">IF(Eingabe!F25="",0,Eingabe!F25/Eingabe!F$13)</f>
        <v>0</v>
      </c>
      <c r="G15" s="10">
        <f ca="1">IF(Eingabe!G25="",0,Eingabe!G25/Eingabe!G$13)</f>
        <v>0</v>
      </c>
      <c r="H15" s="10">
        <f>IF(OR(Eingabe!H25="",ISTEXT(Eingabe!H25)=TRUE),0,Eingabe!H25/Eingabe!H$13)</f>
        <v>0</v>
      </c>
      <c r="I15" s="10">
        <f>IF(OR(Eingabe!I25="",ISTEXT(Eingabe!I25)=TRUE),0,Eingabe!I25/Eingabe!I$13)</f>
        <v>0</v>
      </c>
      <c r="J15" s="10">
        <f>IF(OR(Eingabe!J25="",ISTEXT(Eingabe!J25)=TRUE),0,Eingabe!J25/Eingabe!J$13)</f>
        <v>0</v>
      </c>
      <c r="K15" s="10">
        <f>IF(OR(Eingabe!K25="",ISTEXT(Eingabe!K25)=TRUE),0,Eingabe!K25/Eingabe!K$13)</f>
        <v>0</v>
      </c>
      <c r="L15" s="10">
        <f>IF(OR(Eingabe!L25="",ISTEXT(Eingabe!L25)=TRUE),0,Eingabe!L25/Eingabe!L$13)</f>
        <v>0</v>
      </c>
      <c r="M15" s="10">
        <f>IF(OR(Eingabe!M25="",ISTEXT(Eingabe!M25)=TRUE),0,Eingabe!M25/Eingabe!M$13)</f>
        <v>0</v>
      </c>
      <c r="N15" s="10">
        <f>IF(OR(Eingabe!N25="",ISTEXT(Eingabe!N25)=TRUE),0,Eingabe!N25/Eingabe!N$13)</f>
        <v>0</v>
      </c>
      <c r="O15" s="10">
        <f>IF(OR(Eingabe!O25="",ISTEXT(Eingabe!O25)=TRUE),0,Eingabe!O25/Eingabe!O$13)</f>
        <v>0</v>
      </c>
      <c r="P15" s="10">
        <f>IF(OR(Eingabe!P25="",ISTEXT(Eingabe!P25)=TRUE),0,Eingabe!P25/Eingabe!P$13)</f>
        <v>0</v>
      </c>
      <c r="Q15" s="10">
        <f>IF(OR(Eingabe!Q25="",ISTEXT(Eingabe!Q25)=TRUE),0,Eingabe!Q25/Eingabe!Q$13)</f>
        <v>0</v>
      </c>
      <c r="R15" s="10">
        <f>IF(OR(Eingabe!R25="",ISTEXT(Eingabe!R25)=TRUE),0,Eingabe!R25/Eingabe!R$13)</f>
        <v>0</v>
      </c>
      <c r="S15" s="10">
        <f>IF(OR(Eingabe!S25="",ISTEXT(Eingabe!S25)=TRUE),0,Eingabe!S25/Eingabe!S$13)</f>
        <v>0</v>
      </c>
      <c r="T15" s="10">
        <f>IF(OR(Eingabe!T25="",ISTEXT(Eingabe!T25)=TRUE),0,Eingabe!T25/Eingabe!T$13)</f>
        <v>0</v>
      </c>
      <c r="U15" s="10">
        <f>IF(OR(Eingabe!U25="",ISTEXT(Eingabe!U25)=TRUE),0,Eingabe!U25/Eingabe!U$13)</f>
        <v>0</v>
      </c>
      <c r="V15" s="10">
        <f>IF(OR(Eingabe!V25="",ISTEXT(Eingabe!V25)=TRUE),0,Eingabe!V25/Eingabe!V$13)</f>
        <v>0</v>
      </c>
      <c r="W15" s="10">
        <f>IF(OR(Eingabe!W25="",ISTEXT(Eingabe!W25)=TRUE),0,Eingabe!W25/Eingabe!W$13)</f>
        <v>0</v>
      </c>
      <c r="X15" s="10">
        <f>IF(OR(Eingabe!X25="",ISTEXT(Eingabe!X25)=TRUE),0,Eingabe!X25/Eingabe!X$13)</f>
        <v>0</v>
      </c>
      <c r="Y15" s="10">
        <f>IF(OR(Eingabe!Y25="",ISTEXT(Eingabe!Y25)=TRUE),0,Eingabe!Y25/Eingabe!Y$13)</f>
        <v>0</v>
      </c>
      <c r="Z15" s="10">
        <f>IF(OR(Eingabe!Z25="",ISTEXT(Eingabe!Z25)=TRUE),0,Eingabe!Z25/Eingabe!Z$13)</f>
        <v>0</v>
      </c>
      <c r="AA15" s="10">
        <f>IF(OR(Eingabe!AA25="",ISTEXT(Eingabe!AA25)=TRUE),0,Eingabe!AA25/Eingabe!AA$13)</f>
        <v>0</v>
      </c>
      <c r="AB15" s="10">
        <f>IF(OR(Eingabe!AB25="",ISTEXT(Eingabe!AB25)=TRUE),0,Eingabe!AB25/Eingabe!AB$13)</f>
        <v>0</v>
      </c>
      <c r="AC15" s="10">
        <f>IF(OR(Eingabe!AC25="",ISTEXT(Eingabe!AC25)=TRUE),0,Eingabe!AC25/Eingabe!AC$13)</f>
        <v>0</v>
      </c>
      <c r="AD15" s="10">
        <f>IF(OR(Eingabe!AD25="",ISTEXT(Eingabe!AD25)=TRUE),0,Eingabe!AD25/Eingabe!AD$13)</f>
        <v>0</v>
      </c>
      <c r="AE15" s="10">
        <f>IF(OR(Eingabe!AE25="",ISTEXT(Eingabe!AE25)=TRUE),0,Eingabe!AE25/Eingabe!AE$13)</f>
        <v>0</v>
      </c>
      <c r="AF15" s="10">
        <f>IF(OR(Eingabe!AF25="",ISTEXT(Eingabe!AF25)=TRUE),0,Eingabe!AF25/Eingabe!AF$13)</f>
        <v>0</v>
      </c>
      <c r="AG15" s="10">
        <f>IF(OR(Eingabe!AG25="",ISTEXT(Eingabe!AG25)=TRUE),0,Eingabe!AG25/Eingabe!AG$13)</f>
        <v>0</v>
      </c>
      <c r="AH15" s="10">
        <f>IF(OR(Eingabe!AH25="",ISTEXT(Eingabe!AH25)=TRUE),0,Eingabe!AH25/Eingabe!AH$13)</f>
        <v>0</v>
      </c>
      <c r="AI15" s="10">
        <f>IF(OR(Eingabe!AI25="",ISTEXT(Eingabe!AI25)=TRUE),0,Eingabe!AI25/Eingabe!AI$13)</f>
        <v>0</v>
      </c>
      <c r="AJ15" s="10">
        <f>IF(OR(Eingabe!AJ25="",ISTEXT(Eingabe!AJ25)=TRUE),0,Eingabe!AJ25/Eingabe!AJ$13)</f>
        <v>0</v>
      </c>
      <c r="AK15" s="10">
        <f>IF(OR(Eingabe!AK25="",ISTEXT(Eingabe!AK25)=TRUE),0,Eingabe!AK25/Eingabe!AK$13)</f>
        <v>0</v>
      </c>
      <c r="AL15" s="10">
        <f>IF(OR(Eingabe!AL25="",ISTEXT(Eingabe!AL25)=TRUE),0,Eingabe!AL25/Eingabe!AL$13)</f>
        <v>0</v>
      </c>
      <c r="AM15" s="10">
        <f>IF(OR(Eingabe!AM25="",ISTEXT(Eingabe!AM25)=TRUE),0,Eingabe!AM25/Eingabe!AM$13)</f>
        <v>0</v>
      </c>
      <c r="AN15" s="10">
        <f>IF(OR(Eingabe!AN25="",ISTEXT(Eingabe!AN25)=TRUE),0,Eingabe!AN25/Eingabe!AN$13)</f>
        <v>0</v>
      </c>
      <c r="AO15" s="10">
        <f>IF(OR(Eingabe!AO25="",ISTEXT(Eingabe!AO25)=TRUE),0,Eingabe!AO25/Eingabe!AO$13)</f>
        <v>0</v>
      </c>
      <c r="AP15" s="10">
        <f>IF(OR(Eingabe!AP25="",ISTEXT(Eingabe!AP25)=TRUE),0,Eingabe!AP25/Eingabe!AP$13)</f>
        <v>0</v>
      </c>
      <c r="AQ15" s="10">
        <f>IF(OR(Eingabe!AQ25="",ISTEXT(Eingabe!AQ25)=TRUE),0,Eingabe!AQ25/Eingabe!AQ$13)</f>
        <v>0</v>
      </c>
      <c r="AR15" s="10">
        <f>IF(OR(Eingabe!AR25="",ISTEXT(Eingabe!AR25)=TRUE),0,Eingabe!AR25/Eingabe!AR$13)</f>
        <v>0</v>
      </c>
      <c r="AS15" s="10">
        <f>IF(OR(Eingabe!AS25="",ISTEXT(Eingabe!AS25)=TRUE),0,Eingabe!AS25/Eingabe!AS$13)</f>
        <v>0</v>
      </c>
      <c r="AT15" s="10">
        <f>IF(OR(Eingabe!AT25="",ISTEXT(Eingabe!AT25)=TRUE),0,Eingabe!AT25/Eingabe!AT$13)</f>
        <v>0</v>
      </c>
      <c r="AU15" s="10">
        <f>IF(OR(Eingabe!AU25="",ISTEXT(Eingabe!AU25)=TRUE),0,Eingabe!AU25/Eingabe!AU$13)</f>
        <v>0</v>
      </c>
      <c r="AV15" s="10">
        <f>IF(OR(Eingabe!AV25="",ISTEXT(Eingabe!AV25)=TRUE),0,Eingabe!AV25/Eingabe!AV$13)</f>
        <v>0</v>
      </c>
      <c r="AW15" s="10">
        <f>IF(OR(Eingabe!AW25="",ISTEXT(Eingabe!AW25)=TRUE),0,Eingabe!AW25/Eingabe!AW$13)</f>
        <v>0</v>
      </c>
      <c r="AX15" s="10">
        <f>IF(OR(Eingabe!AX25="",ISTEXT(Eingabe!AX25)=TRUE),0,Eingabe!AX25/Eingabe!AX$13)</f>
        <v>0</v>
      </c>
      <c r="AY15" s="10">
        <f>IF(OR(Eingabe!AY25="",ISTEXT(Eingabe!AY25)=TRUE),0,Eingabe!AY25/Eingabe!AY$13)</f>
        <v>0</v>
      </c>
      <c r="AZ15" s="10">
        <f>IF(OR(Eingabe!AZ25="",ISTEXT(Eingabe!AZ25)=TRUE),0,Eingabe!AZ25/Eingabe!AZ$13)</f>
        <v>0</v>
      </c>
      <c r="BA15" s="10">
        <f>IF(OR(Eingabe!BA25="",ISTEXT(Eingabe!BA25)=TRUE),0,Eingabe!BA25/Eingabe!BA$13)</f>
        <v>0</v>
      </c>
      <c r="BB15" s="10">
        <f>IF(OR(Eingabe!BB25="",ISTEXT(Eingabe!BB25)=TRUE),0,Eingabe!BB25/Eingabe!BB$13)</f>
        <v>0</v>
      </c>
      <c r="BC15" s="10">
        <f>IF(OR(Eingabe!BC25="",ISTEXT(Eingabe!BC25)=TRUE),0,Eingabe!BC25/Eingabe!BC$13)</f>
        <v>0</v>
      </c>
      <c r="BD15" s="10">
        <f>IF(OR(Eingabe!BD25="",ISTEXT(Eingabe!BD25)=TRUE),0,Eingabe!BD25/Eingabe!BD$13)</f>
        <v>0</v>
      </c>
      <c r="BE15" s="10">
        <f>IF(OR(Eingabe!BE25="",ISTEXT(Eingabe!BE25)=TRUE),0,Eingabe!BE25/Eingabe!BE$13)</f>
        <v>0</v>
      </c>
      <c r="BF15" s="10">
        <f>IF(OR(Eingabe!BF25="",ISTEXT(Eingabe!BF25)=TRUE),0,Eingabe!BF25/Eingabe!BF$13)</f>
        <v>0</v>
      </c>
      <c r="BG15" s="10">
        <f>IF(OR(Eingabe!BG25="",ISTEXT(Eingabe!BG25)=TRUE),0,Eingabe!BG25/Eingabe!BG$13)</f>
        <v>0</v>
      </c>
      <c r="BH15" s="10">
        <f>IF(OR(Eingabe!BH25="",ISTEXT(Eingabe!BH25)=TRUE),0,Eingabe!BH25/Eingabe!BH$13)</f>
        <v>0</v>
      </c>
      <c r="BI15" s="10">
        <f>IF(OR(Eingabe!BI25="",ISTEXT(Eingabe!BI25)=TRUE),0,Eingabe!BI25/Eingabe!BI$13)</f>
        <v>0</v>
      </c>
      <c r="BJ15" s="10">
        <f>IF(OR(Eingabe!BJ25="",ISTEXT(Eingabe!BJ25)=TRUE),0,Eingabe!BJ25/Eingabe!BJ$13)</f>
        <v>0</v>
      </c>
      <c r="BK15" s="10">
        <f>IF(OR(Eingabe!BK25="",ISTEXT(Eingabe!BK25)=TRUE),0,Eingabe!BK25/Eingabe!BK$13)</f>
        <v>0</v>
      </c>
      <c r="BL15" s="10">
        <f>IF(OR(Eingabe!BL25="",ISTEXT(Eingabe!BL25)=TRUE),0,Eingabe!BL25/Eingabe!BL$13)</f>
        <v>0</v>
      </c>
      <c r="BM15" s="10">
        <f>IF(OR(Eingabe!BM25="",ISTEXT(Eingabe!BM25)=TRUE),0,Eingabe!BM25/Eingabe!BM$13)</f>
        <v>0</v>
      </c>
      <c r="BN15" s="10">
        <f>IF(OR(Eingabe!BN25="",ISTEXT(Eingabe!BN25)=TRUE),0,Eingabe!BN25/Eingabe!BN$13)</f>
        <v>0</v>
      </c>
      <c r="BO15" s="10">
        <f>IF(OR(Eingabe!BO25="",ISTEXT(Eingabe!BO25)=TRUE),0,Eingabe!BO25/Eingabe!BO$13)</f>
        <v>0</v>
      </c>
      <c r="BP15" s="10">
        <f>IF(OR(Eingabe!BP25="",ISTEXT(Eingabe!BP25)=TRUE),0,Eingabe!BP25/Eingabe!BP$13)</f>
        <v>0</v>
      </c>
      <c r="BQ15" s="10">
        <f>IF(OR(Eingabe!BQ25="",ISTEXT(Eingabe!BQ25)=TRUE),0,Eingabe!BQ25/Eingabe!BQ$13)</f>
        <v>0</v>
      </c>
      <c r="BR15" s="10">
        <f>IF(OR(Eingabe!BR25="",ISTEXT(Eingabe!BR25)=TRUE),0,Eingabe!BR25/Eingabe!BR$13)</f>
        <v>0</v>
      </c>
      <c r="BS15" s="10">
        <f>IF(OR(Eingabe!BS25="",ISTEXT(Eingabe!BS25)=TRUE),0,Eingabe!BS25/Eingabe!BS$13)</f>
        <v>0</v>
      </c>
      <c r="BT15" s="10">
        <f>IF(OR(Eingabe!BT25="",ISTEXT(Eingabe!BT25)=TRUE),0,Eingabe!BT25/Eingabe!BT$13)</f>
        <v>0</v>
      </c>
      <c r="BU15" s="10">
        <f>IF(OR(Eingabe!BU25="",ISTEXT(Eingabe!BU25)=TRUE),0,Eingabe!BU25/Eingabe!BU$13)</f>
        <v>0</v>
      </c>
      <c r="BV15" s="10">
        <f>IF(OR(Eingabe!BV25="",ISTEXT(Eingabe!BV25)=TRUE),0,Eingabe!BV25/Eingabe!BV$13)</f>
        <v>0</v>
      </c>
      <c r="BW15" s="10">
        <f>IF(OR(Eingabe!BW25="",ISTEXT(Eingabe!BW25)=TRUE),0,Eingabe!BW25/Eingabe!BW$13)</f>
        <v>0</v>
      </c>
      <c r="BX15" s="10">
        <f>IF(OR(Eingabe!BX25="",ISTEXT(Eingabe!BX25)=TRUE),0,Eingabe!BX25/Eingabe!BX$13)</f>
        <v>0</v>
      </c>
      <c r="BY15" s="10">
        <f>IF(OR(Eingabe!BY25="",ISTEXT(Eingabe!BY25)=TRUE),0,Eingabe!BY25/Eingabe!BY$13)</f>
        <v>0</v>
      </c>
      <c r="BZ15" s="10">
        <f>IF(OR(Eingabe!BZ25="",ISTEXT(Eingabe!BZ25)=TRUE),0,Eingabe!BZ25/Eingabe!BZ$13)</f>
        <v>0</v>
      </c>
      <c r="CA15" s="10">
        <f>IF(OR(Eingabe!CA25="",ISTEXT(Eingabe!CA25)=TRUE),0,Eingabe!CA25/Eingabe!CA$13)</f>
        <v>0</v>
      </c>
      <c r="CB15" s="10">
        <f>IF(OR(Eingabe!CB25="",ISTEXT(Eingabe!CB25)=TRUE),0,Eingabe!CB25/Eingabe!CB$13)</f>
        <v>0</v>
      </c>
      <c r="CC15" s="10">
        <f>IF(OR(Eingabe!CC25="",ISTEXT(Eingabe!CC25)=TRUE),0,Eingabe!CC25/Eingabe!CC$13)</f>
        <v>0</v>
      </c>
      <c r="CD15" s="10">
        <f>IF(OR(Eingabe!CD25="",ISTEXT(Eingabe!CD25)=TRUE),0,Eingabe!CD25/Eingabe!CD$13)</f>
        <v>0</v>
      </c>
      <c r="CE15" s="10">
        <f>IF(OR(Eingabe!CE25="",ISTEXT(Eingabe!CE25)=TRUE),0,Eingabe!CE25/Eingabe!CE$13)</f>
        <v>0</v>
      </c>
      <c r="CF15" s="10">
        <f>IF(OR(Eingabe!CF25="",ISTEXT(Eingabe!CF25)=TRUE),0,Eingabe!CF25/Eingabe!CF$13)</f>
        <v>0</v>
      </c>
      <c r="CG15" s="10">
        <f>IF(OR(Eingabe!CG25="",ISTEXT(Eingabe!CG25)=TRUE),0,Eingabe!CG25/Eingabe!CG$13)</f>
        <v>0</v>
      </c>
      <c r="CH15" s="10">
        <f>IF(OR(Eingabe!CH25="",ISTEXT(Eingabe!CH25)=TRUE),0,Eingabe!CH25/Eingabe!CH$13)</f>
        <v>0</v>
      </c>
      <c r="CI15" s="10">
        <f>IF(OR(Eingabe!CI25="",ISTEXT(Eingabe!CI25)=TRUE),0,Eingabe!CI25/Eingabe!CI$13)</f>
        <v>0</v>
      </c>
      <c r="CJ15" s="10">
        <f>IF(OR(Eingabe!CJ25="",ISTEXT(Eingabe!CJ25)=TRUE),0,Eingabe!CJ25/Eingabe!CJ$13)</f>
        <v>0</v>
      </c>
      <c r="CK15" s="10">
        <f>IF(OR(Eingabe!CK25="",ISTEXT(Eingabe!CK25)=TRUE),0,Eingabe!CK25/Eingabe!CK$13)</f>
        <v>0</v>
      </c>
      <c r="CL15" s="10">
        <f>IF(OR(Eingabe!CL25="",ISTEXT(Eingabe!CL25)=TRUE),0,Eingabe!CL25/Eingabe!CL$13)</f>
        <v>0</v>
      </c>
      <c r="CM15" s="10">
        <f>IF(OR(Eingabe!CM25="",ISTEXT(Eingabe!CM25)=TRUE),0,Eingabe!CM25/Eingabe!CM$13)</f>
        <v>0</v>
      </c>
      <c r="CN15" s="10">
        <f>IF(OR(Eingabe!CN25="",ISTEXT(Eingabe!CN25)=TRUE),0,Eingabe!CN25/Eingabe!CN$13)</f>
        <v>0</v>
      </c>
      <c r="CO15" s="10">
        <f>IF(OR(Eingabe!CO25="",ISTEXT(Eingabe!CO25)=TRUE),0,Eingabe!CO25/Eingabe!CO$13)</f>
        <v>0</v>
      </c>
      <c r="CP15" s="10">
        <f>IF(OR(Eingabe!CP25="",ISTEXT(Eingabe!CP25)=TRUE),0,Eingabe!CP25/Eingabe!CP$13)</f>
        <v>0</v>
      </c>
      <c r="CQ15" s="10">
        <f>IF(OR(Eingabe!CQ25="",ISTEXT(Eingabe!CQ25)=TRUE),0,Eingabe!CQ25/Eingabe!CQ$13)</f>
        <v>0</v>
      </c>
      <c r="CR15" s="10">
        <f>IF(OR(Eingabe!CR25="",ISTEXT(Eingabe!CR25)=TRUE),0,Eingabe!CR25/Eingabe!CR$13)</f>
        <v>0</v>
      </c>
      <c r="CS15" s="10">
        <f>IF(OR(Eingabe!CS25="",ISTEXT(Eingabe!CS25)=TRUE),0,Eingabe!CS25/Eingabe!CS$13)</f>
        <v>0</v>
      </c>
      <c r="CT15" s="10">
        <f>IF(OR(Eingabe!CT25="",ISTEXT(Eingabe!CT25)=TRUE),0,Eingabe!CT25/Eingabe!CT$13)</f>
        <v>0</v>
      </c>
      <c r="CU15" s="10">
        <f>IF(OR(Eingabe!CU25="",ISTEXT(Eingabe!CU25)=TRUE),0,Eingabe!CU25/Eingabe!CU$13)</f>
        <v>0</v>
      </c>
      <c r="CV15" s="10">
        <f>IF(OR(Eingabe!CV25="",ISTEXT(Eingabe!CV25)=TRUE),0,Eingabe!CV25/Eingabe!CV$13)</f>
        <v>0</v>
      </c>
      <c r="CW15" s="10">
        <f>IF(OR(Eingabe!CW25="",ISTEXT(Eingabe!CW25)=TRUE),0,Eingabe!CW25/Eingabe!CW$13)</f>
        <v>0</v>
      </c>
      <c r="CX15" s="10">
        <f>IF(OR(Eingabe!CX25="",ISTEXT(Eingabe!CX25)=TRUE),0,Eingabe!CX25/Eingabe!CX$13)</f>
        <v>0</v>
      </c>
      <c r="CY15" s="10">
        <f>IF(OR(Eingabe!CY25="",ISTEXT(Eingabe!CY25)=TRUE),0,Eingabe!CY25/Eingabe!CY$13)</f>
        <v>0</v>
      </c>
      <c r="CZ15" s="10">
        <f>IF(OR(Eingabe!CZ25="",ISTEXT(Eingabe!CZ25)=TRUE),0,Eingabe!CZ25/Eingabe!CZ$13)</f>
        <v>0</v>
      </c>
      <c r="DA15" s="10">
        <f>IF(OR(Eingabe!DA25="",ISTEXT(Eingabe!DA25)=TRUE),0,Eingabe!DA25/Eingabe!DA$13)</f>
        <v>0</v>
      </c>
      <c r="DB15" s="10">
        <f>IF(OR(Eingabe!DB25="",ISTEXT(Eingabe!DB25)=TRUE),0,Eingabe!DB25/Eingabe!DB$13)</f>
        <v>0</v>
      </c>
      <c r="DC15" s="10">
        <f>IF(OR(Eingabe!DC25="",ISTEXT(Eingabe!DC25)=TRUE),0,Eingabe!DC25/Eingabe!DC$13)</f>
        <v>0</v>
      </c>
      <c r="DD15" s="10">
        <f>IF(OR(Eingabe!DD25="",ISTEXT(Eingabe!DD25)=TRUE),0,Eingabe!DD25/Eingabe!DD$13)</f>
        <v>0</v>
      </c>
      <c r="DE15" s="10">
        <f>IF(OR(Eingabe!DE25="",ISTEXT(Eingabe!DE25)=TRUE),0,Eingabe!DE25/Eingabe!DE$13)</f>
        <v>0</v>
      </c>
      <c r="DF15" s="10">
        <f>IF(OR(Eingabe!DF25="",ISTEXT(Eingabe!DF25)=TRUE),0,Eingabe!DF25/Eingabe!DF$13)</f>
        <v>0</v>
      </c>
      <c r="DG15" s="10">
        <f>IF(OR(Eingabe!DG25="",ISTEXT(Eingabe!DG25)=TRUE),0,Eingabe!DG25/Eingabe!DG$13)</f>
        <v>0</v>
      </c>
      <c r="DH15" s="10">
        <f>IF(OR(Eingabe!DH25="",ISTEXT(Eingabe!DH25)=TRUE),0,Eingabe!DH25/Eingabe!DH$13)</f>
        <v>0</v>
      </c>
      <c r="DI15" s="10">
        <f>IF(OR(Eingabe!DI25="",ISTEXT(Eingabe!DI25)=TRUE),0,Eingabe!DI25/Eingabe!DI$13)</f>
        <v>0</v>
      </c>
      <c r="DJ15" s="10">
        <f>IF(OR(Eingabe!DJ25="",ISTEXT(Eingabe!DJ25)=TRUE),0,Eingabe!DJ25/Eingabe!DJ$13)</f>
        <v>0</v>
      </c>
      <c r="DK15" s="10">
        <f>IF(OR(Eingabe!DK25="",ISTEXT(Eingabe!DK25)=TRUE),0,Eingabe!DK25/Eingabe!DK$13)</f>
        <v>0</v>
      </c>
      <c r="DL15" s="10">
        <f>IF(OR(Eingabe!DL25="",ISTEXT(Eingabe!DL25)=TRUE),0,Eingabe!DL25/Eingabe!DL$13)</f>
        <v>0</v>
      </c>
      <c r="DM15" s="10">
        <f>IF(OR(Eingabe!DM25="",ISTEXT(Eingabe!DM25)=TRUE),0,Eingabe!DM25/Eingabe!DM$13)</f>
        <v>0</v>
      </c>
      <c r="DN15" s="10">
        <f>IF(OR(Eingabe!DN25="",ISTEXT(Eingabe!DN25)=TRUE),0,Eingabe!DN25/Eingabe!DN$13)</f>
        <v>0</v>
      </c>
      <c r="DO15" s="10">
        <f>IF(OR(Eingabe!DO25="",ISTEXT(Eingabe!DO25)=TRUE),0,Eingabe!DO25/Eingabe!DO$13)</f>
        <v>0</v>
      </c>
      <c r="DP15" s="10">
        <f>IF(OR(Eingabe!DP25="",ISTEXT(Eingabe!DP25)=TRUE),0,Eingabe!DP25/Eingabe!DP$13)</f>
        <v>0</v>
      </c>
      <c r="DQ15" s="10">
        <f>IF(OR(Eingabe!DQ25="",ISTEXT(Eingabe!DQ25)=TRUE),0,Eingabe!DQ25/Eingabe!DQ$13)</f>
        <v>0</v>
      </c>
      <c r="DR15" s="10">
        <f>IF(OR(Eingabe!DR25="",ISTEXT(Eingabe!DR25)=TRUE),0,Eingabe!DR25/Eingabe!DR$13)</f>
        <v>0</v>
      </c>
      <c r="DS15" s="10">
        <f>IF(OR(Eingabe!DS25="",ISTEXT(Eingabe!DS25)=TRUE),0,Eingabe!DS25/Eingabe!DS$13)</f>
        <v>0</v>
      </c>
      <c r="DT15" s="10">
        <f>IF(OR(Eingabe!DT25="",ISTEXT(Eingabe!DT25)=TRUE),0,Eingabe!DT25/Eingabe!DT$13)</f>
        <v>0</v>
      </c>
      <c r="DU15" s="10">
        <f>IF(OR(Eingabe!DU25="",ISTEXT(Eingabe!DU25)=TRUE),0,Eingabe!DU25/Eingabe!DU$13)</f>
        <v>0</v>
      </c>
      <c r="DV15" s="10">
        <f>IF(OR(Eingabe!DV25="",ISTEXT(Eingabe!DV25)=TRUE),0,Eingabe!DV25/Eingabe!DV$13)</f>
        <v>0</v>
      </c>
      <c r="DW15" s="10">
        <f>IF(OR(Eingabe!DW25="",ISTEXT(Eingabe!DW25)=TRUE),0,Eingabe!DW25/Eingabe!DW$13)</f>
        <v>0</v>
      </c>
      <c r="DX15" s="10">
        <f>IF(OR(Eingabe!DX25="",ISTEXT(Eingabe!DX25)=TRUE),0,Eingabe!DX25/Eingabe!DX$13)</f>
        <v>0</v>
      </c>
      <c r="DY15" s="10">
        <f>IF(OR(Eingabe!DY25="",ISTEXT(Eingabe!DY25)=TRUE),0,Eingabe!DY25/Eingabe!DY$13)</f>
        <v>0</v>
      </c>
      <c r="DZ15" s="10">
        <f>IF(OR(Eingabe!DZ25="",ISTEXT(Eingabe!DZ25)=TRUE),0,Eingabe!DZ25/Eingabe!DZ$13)</f>
        <v>0</v>
      </c>
      <c r="EA15" s="10">
        <f>IF(OR(Eingabe!EA25="",ISTEXT(Eingabe!EA25)=TRUE),0,Eingabe!EA25/Eingabe!EA$13)</f>
        <v>0</v>
      </c>
      <c r="EB15" s="10">
        <f>IF(OR(Eingabe!EB25="",ISTEXT(Eingabe!EB25)=TRUE),0,Eingabe!EB25/Eingabe!EB$13)</f>
        <v>0</v>
      </c>
      <c r="EC15" s="10">
        <f>IF(OR(Eingabe!EC25="",ISTEXT(Eingabe!EC25)=TRUE),0,Eingabe!EC25/Eingabe!EC$13)</f>
        <v>0</v>
      </c>
      <c r="ED15" s="10">
        <f>IF(OR(Eingabe!ED25="",ISTEXT(Eingabe!ED25)=TRUE),0,Eingabe!ED25/Eingabe!ED$13)</f>
        <v>0</v>
      </c>
      <c r="EE15" s="10">
        <f>IF(OR(Eingabe!EE25="",ISTEXT(Eingabe!EE25)=TRUE),0,Eingabe!EE25/Eingabe!EE$13)</f>
        <v>0</v>
      </c>
      <c r="EF15" s="10">
        <f>IF(OR(Eingabe!EF25="",ISTEXT(Eingabe!EF25)=TRUE),0,Eingabe!EF25/Eingabe!EF$13)</f>
        <v>0</v>
      </c>
      <c r="EG15" s="10">
        <f>IF(OR(Eingabe!EG25="",ISTEXT(Eingabe!EG25)=TRUE),0,Eingabe!EG25/Eingabe!EG$13)</f>
        <v>0</v>
      </c>
      <c r="EH15" s="10">
        <f>IF(OR(Eingabe!EH25="",ISTEXT(Eingabe!EH25)=TRUE),0,Eingabe!EH25/Eingabe!EH$13)</f>
        <v>0</v>
      </c>
      <c r="EI15" s="10">
        <f>IF(OR(Eingabe!EI25="",ISTEXT(Eingabe!EI25)=TRUE),0,Eingabe!EI25/Eingabe!EI$13)</f>
        <v>0</v>
      </c>
      <c r="EJ15" s="10">
        <f>IF(OR(Eingabe!EJ25="",ISTEXT(Eingabe!EJ25)=TRUE),0,Eingabe!EJ25/Eingabe!EJ$13)</f>
        <v>0</v>
      </c>
      <c r="EK15" s="10">
        <f>IF(OR(Eingabe!EK25="",ISTEXT(Eingabe!EK25)=TRUE),0,Eingabe!EK25/Eingabe!EK$13)</f>
        <v>0</v>
      </c>
      <c r="EL15" s="10">
        <f>IF(OR(Eingabe!EL25="",ISTEXT(Eingabe!EL25)=TRUE),0,Eingabe!EL25/Eingabe!EL$13)</f>
        <v>0</v>
      </c>
      <c r="EM15" s="10">
        <f>IF(OR(Eingabe!EM25="",ISTEXT(Eingabe!EM25)=TRUE),0,Eingabe!EM25/Eingabe!EM$13)</f>
        <v>0</v>
      </c>
      <c r="EN15" s="10">
        <f>IF(OR(Eingabe!EN25="",ISTEXT(Eingabe!EN25)=TRUE),0,Eingabe!EN25/Eingabe!EN$13)</f>
        <v>0</v>
      </c>
      <c r="EO15" s="10">
        <f>IF(OR(Eingabe!EO25="",ISTEXT(Eingabe!EO25)=TRUE),0,Eingabe!EO25/Eingabe!EO$13)</f>
        <v>0</v>
      </c>
      <c r="EP15" s="10">
        <f>IF(OR(Eingabe!EP25="",ISTEXT(Eingabe!EP25)=TRUE),0,Eingabe!EP25/Eingabe!EP$13)</f>
        <v>0</v>
      </c>
      <c r="EQ15" s="10">
        <f>IF(OR(Eingabe!EQ25="",ISTEXT(Eingabe!EQ25)=TRUE),0,Eingabe!EQ25/Eingabe!EQ$13)</f>
        <v>0</v>
      </c>
      <c r="ER15" s="10">
        <f>IF(OR(Eingabe!ER25="",ISTEXT(Eingabe!ER25)=TRUE),0,Eingabe!ER25/Eingabe!ER$13)</f>
        <v>0</v>
      </c>
      <c r="ES15" s="10">
        <f>IF(OR(Eingabe!ES25="",ISTEXT(Eingabe!ES25)=TRUE),0,Eingabe!ES25/Eingabe!ES$13)</f>
        <v>0</v>
      </c>
      <c r="ET15" s="10">
        <f>IF(OR(Eingabe!ET25="",ISTEXT(Eingabe!ET25)=TRUE),0,Eingabe!ET25/Eingabe!ET$13)</f>
        <v>0</v>
      </c>
      <c r="EU15" s="10">
        <f>IF(OR(Eingabe!EU25="",ISTEXT(Eingabe!EU25)=TRUE),0,Eingabe!EU25/Eingabe!EU$13)</f>
        <v>0</v>
      </c>
      <c r="EV15" s="10">
        <f>IF(OR(Eingabe!EV25="",ISTEXT(Eingabe!EV25)=TRUE),0,Eingabe!EV25/Eingabe!EV$13)</f>
        <v>0</v>
      </c>
      <c r="EW15" s="10">
        <f>IF(OR(Eingabe!EW25="",ISTEXT(Eingabe!EW25)=TRUE),0,Eingabe!EW25/Eingabe!EW$13)</f>
        <v>0</v>
      </c>
      <c r="EX15" s="10">
        <f>IF(OR(Eingabe!EX25="",ISTEXT(Eingabe!EX25)=TRUE),0,Eingabe!EX25/Eingabe!EX$13)</f>
        <v>0</v>
      </c>
      <c r="EY15" s="10">
        <f>IF(OR(Eingabe!EY25="",ISTEXT(Eingabe!EY25)=TRUE),0,Eingabe!EY25/Eingabe!EY$13)</f>
        <v>0</v>
      </c>
      <c r="EZ15" s="10">
        <f>IF(OR(Eingabe!EZ25="",ISTEXT(Eingabe!EZ25)=TRUE),0,Eingabe!EZ25/Eingabe!EZ$13)</f>
        <v>0</v>
      </c>
    </row>
    <row r="16" spans="2:156" ht="15.75" thickBot="1" x14ac:dyDescent="0.3">
      <c r="B16" s="7">
        <f>Eingabe!B26</f>
        <v>0</v>
      </c>
      <c r="C16" s="7">
        <f>Eingabe!C26</f>
        <v>0</v>
      </c>
      <c r="D16" s="10">
        <f ca="1">IF(Eingabe!D26="",0,Eingabe!D26/Eingabe!D$13)</f>
        <v>0</v>
      </c>
      <c r="E16" s="10">
        <f ca="1">IF(Eingabe!E26="",0,Eingabe!E26/Eingabe!E$13)</f>
        <v>0</v>
      </c>
      <c r="F16" s="10">
        <f ca="1">IF(Eingabe!F26="",0,Eingabe!F26/Eingabe!F$13)</f>
        <v>0</v>
      </c>
      <c r="G16" s="10">
        <f ca="1">IF(Eingabe!G26="",0,Eingabe!G26/Eingabe!G$13)</f>
        <v>0</v>
      </c>
      <c r="H16" s="10">
        <f>IF(OR(Eingabe!H26="",ISTEXT(Eingabe!H26)=TRUE),0,Eingabe!H26/Eingabe!H$13)</f>
        <v>0</v>
      </c>
      <c r="I16" s="10">
        <f>IF(OR(Eingabe!I26="",ISTEXT(Eingabe!I26)=TRUE),0,Eingabe!I26/Eingabe!I$13)</f>
        <v>0</v>
      </c>
      <c r="J16" s="10">
        <f>IF(OR(Eingabe!J26="",ISTEXT(Eingabe!J26)=TRUE),0,Eingabe!J26/Eingabe!J$13)</f>
        <v>0</v>
      </c>
      <c r="K16" s="10">
        <f>IF(OR(Eingabe!K26="",ISTEXT(Eingabe!K26)=TRUE),0,Eingabe!K26/Eingabe!K$13)</f>
        <v>0</v>
      </c>
      <c r="L16" s="10">
        <f>IF(OR(Eingabe!L26="",ISTEXT(Eingabe!L26)=TRUE),0,Eingabe!L26/Eingabe!L$13)</f>
        <v>0</v>
      </c>
      <c r="M16" s="10">
        <f>IF(OR(Eingabe!M26="",ISTEXT(Eingabe!M26)=TRUE),0,Eingabe!M26/Eingabe!M$13)</f>
        <v>0</v>
      </c>
      <c r="N16" s="10">
        <f>IF(OR(Eingabe!N26="",ISTEXT(Eingabe!N26)=TRUE),0,Eingabe!N26/Eingabe!N$13)</f>
        <v>0</v>
      </c>
      <c r="O16" s="10">
        <f>IF(OR(Eingabe!O26="",ISTEXT(Eingabe!O26)=TRUE),0,Eingabe!O26/Eingabe!O$13)</f>
        <v>0</v>
      </c>
      <c r="P16" s="10">
        <f>IF(OR(Eingabe!P26="",ISTEXT(Eingabe!P26)=TRUE),0,Eingabe!P26/Eingabe!P$13)</f>
        <v>0</v>
      </c>
      <c r="Q16" s="10">
        <f>IF(OR(Eingabe!Q26="",ISTEXT(Eingabe!Q26)=TRUE),0,Eingabe!Q26/Eingabe!Q$13)</f>
        <v>0</v>
      </c>
      <c r="R16" s="10">
        <f>IF(OR(Eingabe!R26="",ISTEXT(Eingabe!R26)=TRUE),0,Eingabe!R26/Eingabe!R$13)</f>
        <v>0</v>
      </c>
      <c r="S16" s="10">
        <f>IF(OR(Eingabe!S26="",ISTEXT(Eingabe!S26)=TRUE),0,Eingabe!S26/Eingabe!S$13)</f>
        <v>0</v>
      </c>
      <c r="T16" s="10">
        <f>IF(OR(Eingabe!T26="",ISTEXT(Eingabe!T26)=TRUE),0,Eingabe!T26/Eingabe!T$13)</f>
        <v>0</v>
      </c>
      <c r="U16" s="10">
        <f>IF(OR(Eingabe!U26="",ISTEXT(Eingabe!U26)=TRUE),0,Eingabe!U26/Eingabe!U$13)</f>
        <v>0</v>
      </c>
      <c r="V16" s="10">
        <f>IF(OR(Eingabe!V26="",ISTEXT(Eingabe!V26)=TRUE),0,Eingabe!V26/Eingabe!V$13)</f>
        <v>0</v>
      </c>
      <c r="W16" s="10">
        <f>IF(OR(Eingabe!W26="",ISTEXT(Eingabe!W26)=TRUE),0,Eingabe!W26/Eingabe!W$13)</f>
        <v>0</v>
      </c>
      <c r="X16" s="10">
        <f>IF(OR(Eingabe!X26="",ISTEXT(Eingabe!X26)=TRUE),0,Eingabe!X26/Eingabe!X$13)</f>
        <v>0</v>
      </c>
      <c r="Y16" s="10">
        <f>IF(OR(Eingabe!Y26="",ISTEXT(Eingabe!Y26)=TRUE),0,Eingabe!Y26/Eingabe!Y$13)</f>
        <v>0</v>
      </c>
      <c r="Z16" s="10">
        <f>IF(OR(Eingabe!Z26="",ISTEXT(Eingabe!Z26)=TRUE),0,Eingabe!Z26/Eingabe!Z$13)</f>
        <v>0</v>
      </c>
      <c r="AA16" s="10">
        <f>IF(OR(Eingabe!AA26="",ISTEXT(Eingabe!AA26)=TRUE),0,Eingabe!AA26/Eingabe!AA$13)</f>
        <v>0</v>
      </c>
      <c r="AB16" s="10">
        <f>IF(OR(Eingabe!AB26="",ISTEXT(Eingabe!AB26)=TRUE),0,Eingabe!AB26/Eingabe!AB$13)</f>
        <v>0</v>
      </c>
      <c r="AC16" s="10">
        <f>IF(OR(Eingabe!AC26="",ISTEXT(Eingabe!AC26)=TRUE),0,Eingabe!AC26/Eingabe!AC$13)</f>
        <v>0</v>
      </c>
      <c r="AD16" s="10">
        <f>IF(OR(Eingabe!AD26="",ISTEXT(Eingabe!AD26)=TRUE),0,Eingabe!AD26/Eingabe!AD$13)</f>
        <v>0</v>
      </c>
      <c r="AE16" s="10">
        <f>IF(OR(Eingabe!AE26="",ISTEXT(Eingabe!AE26)=TRUE),0,Eingabe!AE26/Eingabe!AE$13)</f>
        <v>0</v>
      </c>
      <c r="AF16" s="10">
        <f>IF(OR(Eingabe!AF26="",ISTEXT(Eingabe!AF26)=TRUE),0,Eingabe!AF26/Eingabe!AF$13)</f>
        <v>0</v>
      </c>
      <c r="AG16" s="10">
        <f>IF(OR(Eingabe!AG26="",ISTEXT(Eingabe!AG26)=TRUE),0,Eingabe!AG26/Eingabe!AG$13)</f>
        <v>0</v>
      </c>
      <c r="AH16" s="10">
        <f>IF(OR(Eingabe!AH26="",ISTEXT(Eingabe!AH26)=TRUE),0,Eingabe!AH26/Eingabe!AH$13)</f>
        <v>0</v>
      </c>
      <c r="AI16" s="10">
        <f>IF(OR(Eingabe!AI26="",ISTEXT(Eingabe!AI26)=TRUE),0,Eingabe!AI26/Eingabe!AI$13)</f>
        <v>0</v>
      </c>
      <c r="AJ16" s="10">
        <f>IF(OR(Eingabe!AJ26="",ISTEXT(Eingabe!AJ26)=TRUE),0,Eingabe!AJ26/Eingabe!AJ$13)</f>
        <v>0</v>
      </c>
      <c r="AK16" s="10">
        <f>IF(OR(Eingabe!AK26="",ISTEXT(Eingabe!AK26)=TRUE),0,Eingabe!AK26/Eingabe!AK$13)</f>
        <v>0</v>
      </c>
      <c r="AL16" s="10">
        <f>IF(OR(Eingabe!AL26="",ISTEXT(Eingabe!AL26)=TRUE),0,Eingabe!AL26/Eingabe!AL$13)</f>
        <v>0</v>
      </c>
      <c r="AM16" s="10">
        <f>IF(OR(Eingabe!AM26="",ISTEXT(Eingabe!AM26)=TRUE),0,Eingabe!AM26/Eingabe!AM$13)</f>
        <v>0</v>
      </c>
      <c r="AN16" s="10">
        <f>IF(OR(Eingabe!AN26="",ISTEXT(Eingabe!AN26)=TRUE),0,Eingabe!AN26/Eingabe!AN$13)</f>
        <v>0</v>
      </c>
      <c r="AO16" s="10">
        <f>IF(OR(Eingabe!AO26="",ISTEXT(Eingabe!AO26)=TRUE),0,Eingabe!AO26/Eingabe!AO$13)</f>
        <v>0</v>
      </c>
      <c r="AP16" s="10">
        <f>IF(OR(Eingabe!AP26="",ISTEXT(Eingabe!AP26)=TRUE),0,Eingabe!AP26/Eingabe!AP$13)</f>
        <v>0</v>
      </c>
      <c r="AQ16" s="10">
        <f>IF(OR(Eingabe!AQ26="",ISTEXT(Eingabe!AQ26)=TRUE),0,Eingabe!AQ26/Eingabe!AQ$13)</f>
        <v>0</v>
      </c>
      <c r="AR16" s="10">
        <f>IF(OR(Eingabe!AR26="",ISTEXT(Eingabe!AR26)=TRUE),0,Eingabe!AR26/Eingabe!AR$13)</f>
        <v>0</v>
      </c>
      <c r="AS16" s="10">
        <f>IF(OR(Eingabe!AS26="",ISTEXT(Eingabe!AS26)=TRUE),0,Eingabe!AS26/Eingabe!AS$13)</f>
        <v>0</v>
      </c>
      <c r="AT16" s="10">
        <f>IF(OR(Eingabe!AT26="",ISTEXT(Eingabe!AT26)=TRUE),0,Eingabe!AT26/Eingabe!AT$13)</f>
        <v>0</v>
      </c>
      <c r="AU16" s="10">
        <f>IF(OR(Eingabe!AU26="",ISTEXT(Eingabe!AU26)=TRUE),0,Eingabe!AU26/Eingabe!AU$13)</f>
        <v>0</v>
      </c>
      <c r="AV16" s="10">
        <f>IF(OR(Eingabe!AV26="",ISTEXT(Eingabe!AV26)=TRUE),0,Eingabe!AV26/Eingabe!AV$13)</f>
        <v>0</v>
      </c>
      <c r="AW16" s="10">
        <f>IF(OR(Eingabe!AW26="",ISTEXT(Eingabe!AW26)=TRUE),0,Eingabe!AW26/Eingabe!AW$13)</f>
        <v>0</v>
      </c>
      <c r="AX16" s="10">
        <f>IF(OR(Eingabe!AX26="",ISTEXT(Eingabe!AX26)=TRUE),0,Eingabe!AX26/Eingabe!AX$13)</f>
        <v>0</v>
      </c>
      <c r="AY16" s="10">
        <f>IF(OR(Eingabe!AY26="",ISTEXT(Eingabe!AY26)=TRUE),0,Eingabe!AY26/Eingabe!AY$13)</f>
        <v>0</v>
      </c>
      <c r="AZ16" s="10">
        <f>IF(OR(Eingabe!AZ26="",ISTEXT(Eingabe!AZ26)=TRUE),0,Eingabe!AZ26/Eingabe!AZ$13)</f>
        <v>0</v>
      </c>
      <c r="BA16" s="10">
        <f>IF(OR(Eingabe!BA26="",ISTEXT(Eingabe!BA26)=TRUE),0,Eingabe!BA26/Eingabe!BA$13)</f>
        <v>0</v>
      </c>
      <c r="BB16" s="10">
        <f>IF(OR(Eingabe!BB26="",ISTEXT(Eingabe!BB26)=TRUE),0,Eingabe!BB26/Eingabe!BB$13)</f>
        <v>0</v>
      </c>
      <c r="BC16" s="10">
        <f>IF(OR(Eingabe!BC26="",ISTEXT(Eingabe!BC26)=TRUE),0,Eingabe!BC26/Eingabe!BC$13)</f>
        <v>0</v>
      </c>
      <c r="BD16" s="10">
        <f>IF(OR(Eingabe!BD26="",ISTEXT(Eingabe!BD26)=TRUE),0,Eingabe!BD26/Eingabe!BD$13)</f>
        <v>0</v>
      </c>
      <c r="BE16" s="10">
        <f>IF(OR(Eingabe!BE26="",ISTEXT(Eingabe!BE26)=TRUE),0,Eingabe!BE26/Eingabe!BE$13)</f>
        <v>0</v>
      </c>
      <c r="BF16" s="10">
        <f>IF(OR(Eingabe!BF26="",ISTEXT(Eingabe!BF26)=TRUE),0,Eingabe!BF26/Eingabe!BF$13)</f>
        <v>0</v>
      </c>
      <c r="BG16" s="10">
        <f>IF(OR(Eingabe!BG26="",ISTEXT(Eingabe!BG26)=TRUE),0,Eingabe!BG26/Eingabe!BG$13)</f>
        <v>0</v>
      </c>
      <c r="BH16" s="10">
        <f>IF(OR(Eingabe!BH26="",ISTEXT(Eingabe!BH26)=TRUE),0,Eingabe!BH26/Eingabe!BH$13)</f>
        <v>0</v>
      </c>
      <c r="BI16" s="10">
        <f>IF(OR(Eingabe!BI26="",ISTEXT(Eingabe!BI26)=TRUE),0,Eingabe!BI26/Eingabe!BI$13)</f>
        <v>0</v>
      </c>
      <c r="BJ16" s="10">
        <f>IF(OR(Eingabe!BJ26="",ISTEXT(Eingabe!BJ26)=TRUE),0,Eingabe!BJ26/Eingabe!BJ$13)</f>
        <v>0</v>
      </c>
      <c r="BK16" s="10">
        <f>IF(OR(Eingabe!BK26="",ISTEXT(Eingabe!BK26)=TRUE),0,Eingabe!BK26/Eingabe!BK$13)</f>
        <v>0</v>
      </c>
      <c r="BL16" s="10">
        <f>IF(OR(Eingabe!BL26="",ISTEXT(Eingabe!BL26)=TRUE),0,Eingabe!BL26/Eingabe!BL$13)</f>
        <v>0</v>
      </c>
      <c r="BM16" s="10">
        <f>IF(OR(Eingabe!BM26="",ISTEXT(Eingabe!BM26)=TRUE),0,Eingabe!BM26/Eingabe!BM$13)</f>
        <v>0</v>
      </c>
      <c r="BN16" s="10">
        <f>IF(OR(Eingabe!BN26="",ISTEXT(Eingabe!BN26)=TRUE),0,Eingabe!BN26/Eingabe!BN$13)</f>
        <v>0</v>
      </c>
      <c r="BO16" s="10">
        <f>IF(OR(Eingabe!BO26="",ISTEXT(Eingabe!BO26)=TRUE),0,Eingabe!BO26/Eingabe!BO$13)</f>
        <v>0</v>
      </c>
      <c r="BP16" s="10">
        <f>IF(OR(Eingabe!BP26="",ISTEXT(Eingabe!BP26)=TRUE),0,Eingabe!BP26/Eingabe!BP$13)</f>
        <v>0</v>
      </c>
      <c r="BQ16" s="10">
        <f>IF(OR(Eingabe!BQ26="",ISTEXT(Eingabe!BQ26)=TRUE),0,Eingabe!BQ26/Eingabe!BQ$13)</f>
        <v>0</v>
      </c>
      <c r="BR16" s="10">
        <f>IF(OR(Eingabe!BR26="",ISTEXT(Eingabe!BR26)=TRUE),0,Eingabe!BR26/Eingabe!BR$13)</f>
        <v>0</v>
      </c>
      <c r="BS16" s="10">
        <f>IF(OR(Eingabe!BS26="",ISTEXT(Eingabe!BS26)=TRUE),0,Eingabe!BS26/Eingabe!BS$13)</f>
        <v>0</v>
      </c>
      <c r="BT16" s="10">
        <f>IF(OR(Eingabe!BT26="",ISTEXT(Eingabe!BT26)=TRUE),0,Eingabe!BT26/Eingabe!BT$13)</f>
        <v>0</v>
      </c>
      <c r="BU16" s="10">
        <f>IF(OR(Eingabe!BU26="",ISTEXT(Eingabe!BU26)=TRUE),0,Eingabe!BU26/Eingabe!BU$13)</f>
        <v>0</v>
      </c>
      <c r="BV16" s="10">
        <f>IF(OR(Eingabe!BV26="",ISTEXT(Eingabe!BV26)=TRUE),0,Eingabe!BV26/Eingabe!BV$13)</f>
        <v>0</v>
      </c>
      <c r="BW16" s="10">
        <f>IF(OR(Eingabe!BW26="",ISTEXT(Eingabe!BW26)=TRUE),0,Eingabe!BW26/Eingabe!BW$13)</f>
        <v>0</v>
      </c>
      <c r="BX16" s="10">
        <f>IF(OR(Eingabe!BX26="",ISTEXT(Eingabe!BX26)=TRUE),0,Eingabe!BX26/Eingabe!BX$13)</f>
        <v>0</v>
      </c>
      <c r="BY16" s="10">
        <f>IF(OR(Eingabe!BY26="",ISTEXT(Eingabe!BY26)=TRUE),0,Eingabe!BY26/Eingabe!BY$13)</f>
        <v>0</v>
      </c>
      <c r="BZ16" s="10">
        <f>IF(OR(Eingabe!BZ26="",ISTEXT(Eingabe!BZ26)=TRUE),0,Eingabe!BZ26/Eingabe!BZ$13)</f>
        <v>0</v>
      </c>
      <c r="CA16" s="10">
        <f>IF(OR(Eingabe!CA26="",ISTEXT(Eingabe!CA26)=TRUE),0,Eingabe!CA26/Eingabe!CA$13)</f>
        <v>0</v>
      </c>
      <c r="CB16" s="10">
        <f>IF(OR(Eingabe!CB26="",ISTEXT(Eingabe!CB26)=TRUE),0,Eingabe!CB26/Eingabe!CB$13)</f>
        <v>0</v>
      </c>
      <c r="CC16" s="10">
        <f>IF(OR(Eingabe!CC26="",ISTEXT(Eingabe!CC26)=TRUE),0,Eingabe!CC26/Eingabe!CC$13)</f>
        <v>0</v>
      </c>
      <c r="CD16" s="10">
        <f>IF(OR(Eingabe!CD26="",ISTEXT(Eingabe!CD26)=TRUE),0,Eingabe!CD26/Eingabe!CD$13)</f>
        <v>0</v>
      </c>
      <c r="CE16" s="10">
        <f>IF(OR(Eingabe!CE26="",ISTEXT(Eingabe!CE26)=TRUE),0,Eingabe!CE26/Eingabe!CE$13)</f>
        <v>0</v>
      </c>
      <c r="CF16" s="10">
        <f>IF(OR(Eingabe!CF26="",ISTEXT(Eingabe!CF26)=TRUE),0,Eingabe!CF26/Eingabe!CF$13)</f>
        <v>0</v>
      </c>
      <c r="CG16" s="10">
        <f>IF(OR(Eingabe!CG26="",ISTEXT(Eingabe!CG26)=TRUE),0,Eingabe!CG26/Eingabe!CG$13)</f>
        <v>0</v>
      </c>
      <c r="CH16" s="10">
        <f>IF(OR(Eingabe!CH26="",ISTEXT(Eingabe!CH26)=TRUE),0,Eingabe!CH26/Eingabe!CH$13)</f>
        <v>0</v>
      </c>
      <c r="CI16" s="10">
        <f>IF(OR(Eingabe!CI26="",ISTEXT(Eingabe!CI26)=TRUE),0,Eingabe!CI26/Eingabe!CI$13)</f>
        <v>0</v>
      </c>
      <c r="CJ16" s="10">
        <f>IF(OR(Eingabe!CJ26="",ISTEXT(Eingabe!CJ26)=TRUE),0,Eingabe!CJ26/Eingabe!CJ$13)</f>
        <v>0</v>
      </c>
      <c r="CK16" s="10">
        <f>IF(OR(Eingabe!CK26="",ISTEXT(Eingabe!CK26)=TRUE),0,Eingabe!CK26/Eingabe!CK$13)</f>
        <v>0</v>
      </c>
      <c r="CL16" s="10">
        <f>IF(OR(Eingabe!CL26="",ISTEXT(Eingabe!CL26)=TRUE),0,Eingabe!CL26/Eingabe!CL$13)</f>
        <v>0</v>
      </c>
      <c r="CM16" s="10">
        <f>IF(OR(Eingabe!CM26="",ISTEXT(Eingabe!CM26)=TRUE),0,Eingabe!CM26/Eingabe!CM$13)</f>
        <v>0</v>
      </c>
      <c r="CN16" s="10">
        <f>IF(OR(Eingabe!CN26="",ISTEXT(Eingabe!CN26)=TRUE),0,Eingabe!CN26/Eingabe!CN$13)</f>
        <v>0</v>
      </c>
      <c r="CO16" s="10">
        <f>IF(OR(Eingabe!CO26="",ISTEXT(Eingabe!CO26)=TRUE),0,Eingabe!CO26/Eingabe!CO$13)</f>
        <v>0</v>
      </c>
      <c r="CP16" s="10">
        <f>IF(OR(Eingabe!CP26="",ISTEXT(Eingabe!CP26)=TRUE),0,Eingabe!CP26/Eingabe!CP$13)</f>
        <v>0</v>
      </c>
      <c r="CQ16" s="10">
        <f>IF(OR(Eingabe!CQ26="",ISTEXT(Eingabe!CQ26)=TRUE),0,Eingabe!CQ26/Eingabe!CQ$13)</f>
        <v>0</v>
      </c>
      <c r="CR16" s="10">
        <f>IF(OR(Eingabe!CR26="",ISTEXT(Eingabe!CR26)=TRUE),0,Eingabe!CR26/Eingabe!CR$13)</f>
        <v>0</v>
      </c>
      <c r="CS16" s="10">
        <f>IF(OR(Eingabe!CS26="",ISTEXT(Eingabe!CS26)=TRUE),0,Eingabe!CS26/Eingabe!CS$13)</f>
        <v>0</v>
      </c>
      <c r="CT16" s="10">
        <f>IF(OR(Eingabe!CT26="",ISTEXT(Eingabe!CT26)=TRUE),0,Eingabe!CT26/Eingabe!CT$13)</f>
        <v>0</v>
      </c>
      <c r="CU16" s="10">
        <f>IF(OR(Eingabe!CU26="",ISTEXT(Eingabe!CU26)=TRUE),0,Eingabe!CU26/Eingabe!CU$13)</f>
        <v>0</v>
      </c>
      <c r="CV16" s="10">
        <f>IF(OR(Eingabe!CV26="",ISTEXT(Eingabe!CV26)=TRUE),0,Eingabe!CV26/Eingabe!CV$13)</f>
        <v>0</v>
      </c>
      <c r="CW16" s="10">
        <f>IF(OR(Eingabe!CW26="",ISTEXT(Eingabe!CW26)=TRUE),0,Eingabe!CW26/Eingabe!CW$13)</f>
        <v>0</v>
      </c>
      <c r="CX16" s="10">
        <f>IF(OR(Eingabe!CX26="",ISTEXT(Eingabe!CX26)=TRUE),0,Eingabe!CX26/Eingabe!CX$13)</f>
        <v>0</v>
      </c>
      <c r="CY16" s="10">
        <f>IF(OR(Eingabe!CY26="",ISTEXT(Eingabe!CY26)=TRUE),0,Eingabe!CY26/Eingabe!CY$13)</f>
        <v>0</v>
      </c>
      <c r="CZ16" s="10">
        <f>IF(OR(Eingabe!CZ26="",ISTEXT(Eingabe!CZ26)=TRUE),0,Eingabe!CZ26/Eingabe!CZ$13)</f>
        <v>0</v>
      </c>
      <c r="DA16" s="10">
        <f>IF(OR(Eingabe!DA26="",ISTEXT(Eingabe!DA26)=TRUE),0,Eingabe!DA26/Eingabe!DA$13)</f>
        <v>0</v>
      </c>
      <c r="DB16" s="10">
        <f>IF(OR(Eingabe!DB26="",ISTEXT(Eingabe!DB26)=TRUE),0,Eingabe!DB26/Eingabe!DB$13)</f>
        <v>0</v>
      </c>
      <c r="DC16" s="10">
        <f>IF(OR(Eingabe!DC26="",ISTEXT(Eingabe!DC26)=TRUE),0,Eingabe!DC26/Eingabe!DC$13)</f>
        <v>0</v>
      </c>
      <c r="DD16" s="10">
        <f>IF(OR(Eingabe!DD26="",ISTEXT(Eingabe!DD26)=TRUE),0,Eingabe!DD26/Eingabe!DD$13)</f>
        <v>0</v>
      </c>
      <c r="DE16" s="10">
        <f>IF(OR(Eingabe!DE26="",ISTEXT(Eingabe!DE26)=TRUE),0,Eingabe!DE26/Eingabe!DE$13)</f>
        <v>0</v>
      </c>
      <c r="DF16" s="10">
        <f>IF(OR(Eingabe!DF26="",ISTEXT(Eingabe!DF26)=TRUE),0,Eingabe!DF26/Eingabe!DF$13)</f>
        <v>0</v>
      </c>
      <c r="DG16" s="10">
        <f>IF(OR(Eingabe!DG26="",ISTEXT(Eingabe!DG26)=TRUE),0,Eingabe!DG26/Eingabe!DG$13)</f>
        <v>0</v>
      </c>
      <c r="DH16" s="10">
        <f>IF(OR(Eingabe!DH26="",ISTEXT(Eingabe!DH26)=TRUE),0,Eingabe!DH26/Eingabe!DH$13)</f>
        <v>0</v>
      </c>
      <c r="DI16" s="10">
        <f>IF(OR(Eingabe!DI26="",ISTEXT(Eingabe!DI26)=TRUE),0,Eingabe!DI26/Eingabe!DI$13)</f>
        <v>0</v>
      </c>
      <c r="DJ16" s="10">
        <f>IF(OR(Eingabe!DJ26="",ISTEXT(Eingabe!DJ26)=TRUE),0,Eingabe!DJ26/Eingabe!DJ$13)</f>
        <v>0</v>
      </c>
      <c r="DK16" s="10">
        <f>IF(OR(Eingabe!DK26="",ISTEXT(Eingabe!DK26)=TRUE),0,Eingabe!DK26/Eingabe!DK$13)</f>
        <v>0</v>
      </c>
      <c r="DL16" s="10">
        <f>IF(OR(Eingabe!DL26="",ISTEXT(Eingabe!DL26)=TRUE),0,Eingabe!DL26/Eingabe!DL$13)</f>
        <v>0</v>
      </c>
      <c r="DM16" s="10">
        <f>IF(OR(Eingabe!DM26="",ISTEXT(Eingabe!DM26)=TRUE),0,Eingabe!DM26/Eingabe!DM$13)</f>
        <v>0</v>
      </c>
      <c r="DN16" s="10">
        <f>IF(OR(Eingabe!DN26="",ISTEXT(Eingabe!DN26)=TRUE),0,Eingabe!DN26/Eingabe!DN$13)</f>
        <v>0</v>
      </c>
      <c r="DO16" s="10">
        <f>IF(OR(Eingabe!DO26="",ISTEXT(Eingabe!DO26)=TRUE),0,Eingabe!DO26/Eingabe!DO$13)</f>
        <v>0</v>
      </c>
      <c r="DP16" s="10">
        <f>IF(OR(Eingabe!DP26="",ISTEXT(Eingabe!DP26)=TRUE),0,Eingabe!DP26/Eingabe!DP$13)</f>
        <v>0</v>
      </c>
      <c r="DQ16" s="10">
        <f>IF(OR(Eingabe!DQ26="",ISTEXT(Eingabe!DQ26)=TRUE),0,Eingabe!DQ26/Eingabe!DQ$13)</f>
        <v>0</v>
      </c>
      <c r="DR16" s="10">
        <f>IF(OR(Eingabe!DR26="",ISTEXT(Eingabe!DR26)=TRUE),0,Eingabe!DR26/Eingabe!DR$13)</f>
        <v>0</v>
      </c>
      <c r="DS16" s="10">
        <f>IF(OR(Eingabe!DS26="",ISTEXT(Eingabe!DS26)=TRUE),0,Eingabe!DS26/Eingabe!DS$13)</f>
        <v>0</v>
      </c>
      <c r="DT16" s="10">
        <f>IF(OR(Eingabe!DT26="",ISTEXT(Eingabe!DT26)=TRUE),0,Eingabe!DT26/Eingabe!DT$13)</f>
        <v>0</v>
      </c>
      <c r="DU16" s="10">
        <f>IF(OR(Eingabe!DU26="",ISTEXT(Eingabe!DU26)=TRUE),0,Eingabe!DU26/Eingabe!DU$13)</f>
        <v>0</v>
      </c>
      <c r="DV16" s="10">
        <f>IF(OR(Eingabe!DV26="",ISTEXT(Eingabe!DV26)=TRUE),0,Eingabe!DV26/Eingabe!DV$13)</f>
        <v>0</v>
      </c>
      <c r="DW16" s="10">
        <f>IF(OR(Eingabe!DW26="",ISTEXT(Eingabe!DW26)=TRUE),0,Eingabe!DW26/Eingabe!DW$13)</f>
        <v>0</v>
      </c>
      <c r="DX16" s="10">
        <f>IF(OR(Eingabe!DX26="",ISTEXT(Eingabe!DX26)=TRUE),0,Eingabe!DX26/Eingabe!DX$13)</f>
        <v>0</v>
      </c>
      <c r="DY16" s="10">
        <f>IF(OR(Eingabe!DY26="",ISTEXT(Eingabe!DY26)=TRUE),0,Eingabe!DY26/Eingabe!DY$13)</f>
        <v>0</v>
      </c>
      <c r="DZ16" s="10">
        <f>IF(OR(Eingabe!DZ26="",ISTEXT(Eingabe!DZ26)=TRUE),0,Eingabe!DZ26/Eingabe!DZ$13)</f>
        <v>0</v>
      </c>
      <c r="EA16" s="10">
        <f>IF(OR(Eingabe!EA26="",ISTEXT(Eingabe!EA26)=TRUE),0,Eingabe!EA26/Eingabe!EA$13)</f>
        <v>0</v>
      </c>
      <c r="EB16" s="10">
        <f>IF(OR(Eingabe!EB26="",ISTEXT(Eingabe!EB26)=TRUE),0,Eingabe!EB26/Eingabe!EB$13)</f>
        <v>0</v>
      </c>
      <c r="EC16" s="10">
        <f>IF(OR(Eingabe!EC26="",ISTEXT(Eingabe!EC26)=TRUE),0,Eingabe!EC26/Eingabe!EC$13)</f>
        <v>0</v>
      </c>
      <c r="ED16" s="10">
        <f>IF(OR(Eingabe!ED26="",ISTEXT(Eingabe!ED26)=TRUE),0,Eingabe!ED26/Eingabe!ED$13)</f>
        <v>0</v>
      </c>
      <c r="EE16" s="10">
        <f>IF(OR(Eingabe!EE26="",ISTEXT(Eingabe!EE26)=TRUE),0,Eingabe!EE26/Eingabe!EE$13)</f>
        <v>0</v>
      </c>
      <c r="EF16" s="10">
        <f>IF(OR(Eingabe!EF26="",ISTEXT(Eingabe!EF26)=TRUE),0,Eingabe!EF26/Eingabe!EF$13)</f>
        <v>0</v>
      </c>
      <c r="EG16" s="10">
        <f>IF(OR(Eingabe!EG26="",ISTEXT(Eingabe!EG26)=TRUE),0,Eingabe!EG26/Eingabe!EG$13)</f>
        <v>0</v>
      </c>
      <c r="EH16" s="10">
        <f>IF(OR(Eingabe!EH26="",ISTEXT(Eingabe!EH26)=TRUE),0,Eingabe!EH26/Eingabe!EH$13)</f>
        <v>0</v>
      </c>
      <c r="EI16" s="10">
        <f>IF(OR(Eingabe!EI26="",ISTEXT(Eingabe!EI26)=TRUE),0,Eingabe!EI26/Eingabe!EI$13)</f>
        <v>0</v>
      </c>
      <c r="EJ16" s="10">
        <f>IF(OR(Eingabe!EJ26="",ISTEXT(Eingabe!EJ26)=TRUE),0,Eingabe!EJ26/Eingabe!EJ$13)</f>
        <v>0</v>
      </c>
      <c r="EK16" s="10">
        <f>IF(OR(Eingabe!EK26="",ISTEXT(Eingabe!EK26)=TRUE),0,Eingabe!EK26/Eingabe!EK$13)</f>
        <v>0</v>
      </c>
      <c r="EL16" s="10">
        <f>IF(OR(Eingabe!EL26="",ISTEXT(Eingabe!EL26)=TRUE),0,Eingabe!EL26/Eingabe!EL$13)</f>
        <v>0</v>
      </c>
      <c r="EM16" s="10">
        <f>IF(OR(Eingabe!EM26="",ISTEXT(Eingabe!EM26)=TRUE),0,Eingabe!EM26/Eingabe!EM$13)</f>
        <v>0</v>
      </c>
      <c r="EN16" s="10">
        <f>IF(OR(Eingabe!EN26="",ISTEXT(Eingabe!EN26)=TRUE),0,Eingabe!EN26/Eingabe!EN$13)</f>
        <v>0</v>
      </c>
      <c r="EO16" s="10">
        <f>IF(OR(Eingabe!EO26="",ISTEXT(Eingabe!EO26)=TRUE),0,Eingabe!EO26/Eingabe!EO$13)</f>
        <v>0</v>
      </c>
      <c r="EP16" s="10">
        <f>IF(OR(Eingabe!EP26="",ISTEXT(Eingabe!EP26)=TRUE),0,Eingabe!EP26/Eingabe!EP$13)</f>
        <v>0</v>
      </c>
      <c r="EQ16" s="10">
        <f>IF(OR(Eingabe!EQ26="",ISTEXT(Eingabe!EQ26)=TRUE),0,Eingabe!EQ26/Eingabe!EQ$13)</f>
        <v>0</v>
      </c>
      <c r="ER16" s="10">
        <f>IF(OR(Eingabe!ER26="",ISTEXT(Eingabe!ER26)=TRUE),0,Eingabe!ER26/Eingabe!ER$13)</f>
        <v>0</v>
      </c>
      <c r="ES16" s="10">
        <f>IF(OR(Eingabe!ES26="",ISTEXT(Eingabe!ES26)=TRUE),0,Eingabe!ES26/Eingabe!ES$13)</f>
        <v>0</v>
      </c>
      <c r="ET16" s="10">
        <f>IF(OR(Eingabe!ET26="",ISTEXT(Eingabe!ET26)=TRUE),0,Eingabe!ET26/Eingabe!ET$13)</f>
        <v>0</v>
      </c>
      <c r="EU16" s="10">
        <f>IF(OR(Eingabe!EU26="",ISTEXT(Eingabe!EU26)=TRUE),0,Eingabe!EU26/Eingabe!EU$13)</f>
        <v>0</v>
      </c>
      <c r="EV16" s="10">
        <f>IF(OR(Eingabe!EV26="",ISTEXT(Eingabe!EV26)=TRUE),0,Eingabe!EV26/Eingabe!EV$13)</f>
        <v>0</v>
      </c>
      <c r="EW16" s="10">
        <f>IF(OR(Eingabe!EW26="",ISTEXT(Eingabe!EW26)=TRUE),0,Eingabe!EW26/Eingabe!EW$13)</f>
        <v>0</v>
      </c>
      <c r="EX16" s="10">
        <f>IF(OR(Eingabe!EX26="",ISTEXT(Eingabe!EX26)=TRUE),0,Eingabe!EX26/Eingabe!EX$13)</f>
        <v>0</v>
      </c>
      <c r="EY16" s="10">
        <f>IF(OR(Eingabe!EY26="",ISTEXT(Eingabe!EY26)=TRUE),0,Eingabe!EY26/Eingabe!EY$13)</f>
        <v>0</v>
      </c>
      <c r="EZ16" s="10">
        <f>IF(OR(Eingabe!EZ26="",ISTEXT(Eingabe!EZ26)=TRUE),0,Eingabe!EZ26/Eingabe!EZ$13)</f>
        <v>0</v>
      </c>
    </row>
    <row r="17" spans="2:156" ht="15.75" thickBot="1" x14ac:dyDescent="0.3">
      <c r="B17" s="7">
        <f>Eingabe!B27</f>
        <v>0</v>
      </c>
      <c r="C17" s="7">
        <f>Eingabe!C27</f>
        <v>0</v>
      </c>
      <c r="D17" s="10">
        <f ca="1">IF(Eingabe!D27="",0,Eingabe!D27/Eingabe!D$13)</f>
        <v>0</v>
      </c>
      <c r="E17" s="10">
        <f ca="1">IF(Eingabe!E27="",0,Eingabe!E27/Eingabe!E$13)</f>
        <v>0</v>
      </c>
      <c r="F17" s="10">
        <f ca="1">IF(Eingabe!F27="",0,Eingabe!F27/Eingabe!F$13)</f>
        <v>0</v>
      </c>
      <c r="G17" s="10">
        <f ca="1">IF(Eingabe!G27="",0,Eingabe!G27/Eingabe!G$13)</f>
        <v>0</v>
      </c>
      <c r="H17" s="10">
        <f>IF(OR(Eingabe!H27="",ISTEXT(Eingabe!H27)=TRUE),0,Eingabe!H27/Eingabe!H$13)</f>
        <v>0</v>
      </c>
      <c r="I17" s="10">
        <f>IF(OR(Eingabe!I27="",ISTEXT(Eingabe!I27)=TRUE),0,Eingabe!I27/Eingabe!I$13)</f>
        <v>0</v>
      </c>
      <c r="J17" s="10">
        <f>IF(OR(Eingabe!J27="",ISTEXT(Eingabe!J27)=TRUE),0,Eingabe!J27/Eingabe!J$13)</f>
        <v>0</v>
      </c>
      <c r="K17" s="10">
        <f>IF(OR(Eingabe!K27="",ISTEXT(Eingabe!K27)=TRUE),0,Eingabe!K27/Eingabe!K$13)</f>
        <v>0</v>
      </c>
      <c r="L17" s="10">
        <f>IF(OR(Eingabe!L27="",ISTEXT(Eingabe!L27)=TRUE),0,Eingabe!L27/Eingabe!L$13)</f>
        <v>0</v>
      </c>
      <c r="M17" s="10">
        <f>IF(OR(Eingabe!M27="",ISTEXT(Eingabe!M27)=TRUE),0,Eingabe!M27/Eingabe!M$13)</f>
        <v>0</v>
      </c>
      <c r="N17" s="10">
        <f>IF(OR(Eingabe!N27="",ISTEXT(Eingabe!N27)=TRUE),0,Eingabe!N27/Eingabe!N$13)</f>
        <v>0</v>
      </c>
      <c r="O17" s="10">
        <f>IF(OR(Eingabe!O27="",ISTEXT(Eingabe!O27)=TRUE),0,Eingabe!O27/Eingabe!O$13)</f>
        <v>0</v>
      </c>
      <c r="P17" s="10">
        <f>IF(OR(Eingabe!P27="",ISTEXT(Eingabe!P27)=TRUE),0,Eingabe!P27/Eingabe!P$13)</f>
        <v>0</v>
      </c>
      <c r="Q17" s="10">
        <f>IF(OR(Eingabe!Q27="",ISTEXT(Eingabe!Q27)=TRUE),0,Eingabe!Q27/Eingabe!Q$13)</f>
        <v>0</v>
      </c>
      <c r="R17" s="10">
        <f>IF(OR(Eingabe!R27="",ISTEXT(Eingabe!R27)=TRUE),0,Eingabe!R27/Eingabe!R$13)</f>
        <v>0</v>
      </c>
      <c r="S17" s="10">
        <f>IF(OR(Eingabe!S27="",ISTEXT(Eingabe!S27)=TRUE),0,Eingabe!S27/Eingabe!S$13)</f>
        <v>0</v>
      </c>
      <c r="T17" s="10">
        <f>IF(OR(Eingabe!T27="",ISTEXT(Eingabe!T27)=TRUE),0,Eingabe!T27/Eingabe!T$13)</f>
        <v>0</v>
      </c>
      <c r="U17" s="10">
        <f>IF(OR(Eingabe!U27="",ISTEXT(Eingabe!U27)=TRUE),0,Eingabe!U27/Eingabe!U$13)</f>
        <v>0</v>
      </c>
      <c r="V17" s="10">
        <f>IF(OR(Eingabe!V27="",ISTEXT(Eingabe!V27)=TRUE),0,Eingabe!V27/Eingabe!V$13)</f>
        <v>0</v>
      </c>
      <c r="W17" s="10">
        <f>IF(OR(Eingabe!W27="",ISTEXT(Eingabe!W27)=TRUE),0,Eingabe!W27/Eingabe!W$13)</f>
        <v>0</v>
      </c>
      <c r="X17" s="10">
        <f>IF(OR(Eingabe!X27="",ISTEXT(Eingabe!X27)=TRUE),0,Eingabe!X27/Eingabe!X$13)</f>
        <v>0</v>
      </c>
      <c r="Y17" s="10">
        <f>IF(OR(Eingabe!Y27="",ISTEXT(Eingabe!Y27)=TRUE),0,Eingabe!Y27/Eingabe!Y$13)</f>
        <v>0</v>
      </c>
      <c r="Z17" s="10">
        <f>IF(OR(Eingabe!Z27="",ISTEXT(Eingabe!Z27)=TRUE),0,Eingabe!Z27/Eingabe!Z$13)</f>
        <v>0</v>
      </c>
      <c r="AA17" s="10">
        <f>IF(OR(Eingabe!AA27="",ISTEXT(Eingabe!AA27)=TRUE),0,Eingabe!AA27/Eingabe!AA$13)</f>
        <v>0</v>
      </c>
      <c r="AB17" s="10">
        <f>IF(OR(Eingabe!AB27="",ISTEXT(Eingabe!AB27)=TRUE),0,Eingabe!AB27/Eingabe!AB$13)</f>
        <v>0</v>
      </c>
      <c r="AC17" s="10">
        <f>IF(OR(Eingabe!AC27="",ISTEXT(Eingabe!AC27)=TRUE),0,Eingabe!AC27/Eingabe!AC$13)</f>
        <v>0</v>
      </c>
      <c r="AD17" s="10">
        <f>IF(OR(Eingabe!AD27="",ISTEXT(Eingabe!AD27)=TRUE),0,Eingabe!AD27/Eingabe!AD$13)</f>
        <v>0</v>
      </c>
      <c r="AE17" s="10">
        <f>IF(OR(Eingabe!AE27="",ISTEXT(Eingabe!AE27)=TRUE),0,Eingabe!AE27/Eingabe!AE$13)</f>
        <v>0</v>
      </c>
      <c r="AF17" s="10">
        <f>IF(OR(Eingabe!AF27="",ISTEXT(Eingabe!AF27)=TRUE),0,Eingabe!AF27/Eingabe!AF$13)</f>
        <v>0</v>
      </c>
      <c r="AG17" s="10">
        <f>IF(OR(Eingabe!AG27="",ISTEXT(Eingabe!AG27)=TRUE),0,Eingabe!AG27/Eingabe!AG$13)</f>
        <v>0</v>
      </c>
      <c r="AH17" s="10">
        <f>IF(OR(Eingabe!AH27="",ISTEXT(Eingabe!AH27)=TRUE),0,Eingabe!AH27/Eingabe!AH$13)</f>
        <v>0</v>
      </c>
      <c r="AI17" s="10">
        <f>IF(OR(Eingabe!AI27="",ISTEXT(Eingabe!AI27)=TRUE),0,Eingabe!AI27/Eingabe!AI$13)</f>
        <v>0</v>
      </c>
      <c r="AJ17" s="10">
        <f>IF(OR(Eingabe!AJ27="",ISTEXT(Eingabe!AJ27)=TRUE),0,Eingabe!AJ27/Eingabe!AJ$13)</f>
        <v>0</v>
      </c>
      <c r="AK17" s="10">
        <f>IF(OR(Eingabe!AK27="",ISTEXT(Eingabe!AK27)=TRUE),0,Eingabe!AK27/Eingabe!AK$13)</f>
        <v>0</v>
      </c>
      <c r="AL17" s="10">
        <f>IF(OR(Eingabe!AL27="",ISTEXT(Eingabe!AL27)=TRUE),0,Eingabe!AL27/Eingabe!AL$13)</f>
        <v>0</v>
      </c>
      <c r="AM17" s="10">
        <f>IF(OR(Eingabe!AM27="",ISTEXT(Eingabe!AM27)=TRUE),0,Eingabe!AM27/Eingabe!AM$13)</f>
        <v>0</v>
      </c>
      <c r="AN17" s="10">
        <f>IF(OR(Eingabe!AN27="",ISTEXT(Eingabe!AN27)=TRUE),0,Eingabe!AN27/Eingabe!AN$13)</f>
        <v>0</v>
      </c>
      <c r="AO17" s="10">
        <f>IF(OR(Eingabe!AO27="",ISTEXT(Eingabe!AO27)=TRUE),0,Eingabe!AO27/Eingabe!AO$13)</f>
        <v>0</v>
      </c>
      <c r="AP17" s="10">
        <f>IF(OR(Eingabe!AP27="",ISTEXT(Eingabe!AP27)=TRUE),0,Eingabe!AP27/Eingabe!AP$13)</f>
        <v>0</v>
      </c>
      <c r="AQ17" s="10">
        <f>IF(OR(Eingabe!AQ27="",ISTEXT(Eingabe!AQ27)=TRUE),0,Eingabe!AQ27/Eingabe!AQ$13)</f>
        <v>0</v>
      </c>
      <c r="AR17" s="10">
        <f>IF(OR(Eingabe!AR27="",ISTEXT(Eingabe!AR27)=TRUE),0,Eingabe!AR27/Eingabe!AR$13)</f>
        <v>0</v>
      </c>
      <c r="AS17" s="10">
        <f>IF(OR(Eingabe!AS27="",ISTEXT(Eingabe!AS27)=TRUE),0,Eingabe!AS27/Eingabe!AS$13)</f>
        <v>0</v>
      </c>
      <c r="AT17" s="10">
        <f>IF(OR(Eingabe!AT27="",ISTEXT(Eingabe!AT27)=TRUE),0,Eingabe!AT27/Eingabe!AT$13)</f>
        <v>0</v>
      </c>
      <c r="AU17" s="10">
        <f>IF(OR(Eingabe!AU27="",ISTEXT(Eingabe!AU27)=TRUE),0,Eingabe!AU27/Eingabe!AU$13)</f>
        <v>0</v>
      </c>
      <c r="AV17" s="10">
        <f>IF(OR(Eingabe!AV27="",ISTEXT(Eingabe!AV27)=TRUE),0,Eingabe!AV27/Eingabe!AV$13)</f>
        <v>0</v>
      </c>
      <c r="AW17" s="10">
        <f>IF(OR(Eingabe!AW27="",ISTEXT(Eingabe!AW27)=TRUE),0,Eingabe!AW27/Eingabe!AW$13)</f>
        <v>0</v>
      </c>
      <c r="AX17" s="10">
        <f>IF(OR(Eingabe!AX27="",ISTEXT(Eingabe!AX27)=TRUE),0,Eingabe!AX27/Eingabe!AX$13)</f>
        <v>0</v>
      </c>
      <c r="AY17" s="10">
        <f>IF(OR(Eingabe!AY27="",ISTEXT(Eingabe!AY27)=TRUE),0,Eingabe!AY27/Eingabe!AY$13)</f>
        <v>0</v>
      </c>
      <c r="AZ17" s="10">
        <f>IF(OR(Eingabe!AZ27="",ISTEXT(Eingabe!AZ27)=TRUE),0,Eingabe!AZ27/Eingabe!AZ$13)</f>
        <v>0</v>
      </c>
      <c r="BA17" s="10">
        <f>IF(OR(Eingabe!BA27="",ISTEXT(Eingabe!BA27)=TRUE),0,Eingabe!BA27/Eingabe!BA$13)</f>
        <v>0</v>
      </c>
      <c r="BB17" s="10">
        <f>IF(OR(Eingabe!BB27="",ISTEXT(Eingabe!BB27)=TRUE),0,Eingabe!BB27/Eingabe!BB$13)</f>
        <v>0</v>
      </c>
      <c r="BC17" s="10">
        <f>IF(OR(Eingabe!BC27="",ISTEXT(Eingabe!BC27)=TRUE),0,Eingabe!BC27/Eingabe!BC$13)</f>
        <v>0</v>
      </c>
      <c r="BD17" s="10">
        <f>IF(OR(Eingabe!BD27="",ISTEXT(Eingabe!BD27)=TRUE),0,Eingabe!BD27/Eingabe!BD$13)</f>
        <v>0</v>
      </c>
      <c r="BE17" s="10">
        <f>IF(OR(Eingabe!BE27="",ISTEXT(Eingabe!BE27)=TRUE),0,Eingabe!BE27/Eingabe!BE$13)</f>
        <v>0</v>
      </c>
      <c r="BF17" s="10">
        <f>IF(OR(Eingabe!BF27="",ISTEXT(Eingabe!BF27)=TRUE),0,Eingabe!BF27/Eingabe!BF$13)</f>
        <v>0</v>
      </c>
      <c r="BG17" s="10">
        <f>IF(OR(Eingabe!BG27="",ISTEXT(Eingabe!BG27)=TRUE),0,Eingabe!BG27/Eingabe!BG$13)</f>
        <v>0</v>
      </c>
      <c r="BH17" s="10">
        <f>IF(OR(Eingabe!BH27="",ISTEXT(Eingabe!BH27)=TRUE),0,Eingabe!BH27/Eingabe!BH$13)</f>
        <v>0</v>
      </c>
      <c r="BI17" s="10">
        <f>IF(OR(Eingabe!BI27="",ISTEXT(Eingabe!BI27)=TRUE),0,Eingabe!BI27/Eingabe!BI$13)</f>
        <v>0</v>
      </c>
      <c r="BJ17" s="10">
        <f>IF(OR(Eingabe!BJ27="",ISTEXT(Eingabe!BJ27)=TRUE),0,Eingabe!BJ27/Eingabe!BJ$13)</f>
        <v>0</v>
      </c>
      <c r="BK17" s="10">
        <f>IF(OR(Eingabe!BK27="",ISTEXT(Eingabe!BK27)=TRUE),0,Eingabe!BK27/Eingabe!BK$13)</f>
        <v>0</v>
      </c>
      <c r="BL17" s="10">
        <f>IF(OR(Eingabe!BL27="",ISTEXT(Eingabe!BL27)=TRUE),0,Eingabe!BL27/Eingabe!BL$13)</f>
        <v>0</v>
      </c>
      <c r="BM17" s="10">
        <f>IF(OR(Eingabe!BM27="",ISTEXT(Eingabe!BM27)=TRUE),0,Eingabe!BM27/Eingabe!BM$13)</f>
        <v>0</v>
      </c>
      <c r="BN17" s="10">
        <f>IF(OR(Eingabe!BN27="",ISTEXT(Eingabe!BN27)=TRUE),0,Eingabe!BN27/Eingabe!BN$13)</f>
        <v>0</v>
      </c>
      <c r="BO17" s="10">
        <f>IF(OR(Eingabe!BO27="",ISTEXT(Eingabe!BO27)=TRUE),0,Eingabe!BO27/Eingabe!BO$13)</f>
        <v>0</v>
      </c>
      <c r="BP17" s="10">
        <f>IF(OR(Eingabe!BP27="",ISTEXT(Eingabe!BP27)=TRUE),0,Eingabe!BP27/Eingabe!BP$13)</f>
        <v>0</v>
      </c>
      <c r="BQ17" s="10">
        <f>IF(OR(Eingabe!BQ27="",ISTEXT(Eingabe!BQ27)=TRUE),0,Eingabe!BQ27/Eingabe!BQ$13)</f>
        <v>0</v>
      </c>
      <c r="BR17" s="10">
        <f>IF(OR(Eingabe!BR27="",ISTEXT(Eingabe!BR27)=TRUE),0,Eingabe!BR27/Eingabe!BR$13)</f>
        <v>0</v>
      </c>
      <c r="BS17" s="10">
        <f>IF(OR(Eingabe!BS27="",ISTEXT(Eingabe!BS27)=TRUE),0,Eingabe!BS27/Eingabe!BS$13)</f>
        <v>0</v>
      </c>
      <c r="BT17" s="10">
        <f>IF(OR(Eingabe!BT27="",ISTEXT(Eingabe!BT27)=TRUE),0,Eingabe!BT27/Eingabe!BT$13)</f>
        <v>0</v>
      </c>
      <c r="BU17" s="10">
        <f>IF(OR(Eingabe!BU27="",ISTEXT(Eingabe!BU27)=TRUE),0,Eingabe!BU27/Eingabe!BU$13)</f>
        <v>0</v>
      </c>
      <c r="BV17" s="10">
        <f>IF(OR(Eingabe!BV27="",ISTEXT(Eingabe!BV27)=TRUE),0,Eingabe!BV27/Eingabe!BV$13)</f>
        <v>0</v>
      </c>
      <c r="BW17" s="10">
        <f>IF(OR(Eingabe!BW27="",ISTEXT(Eingabe!BW27)=TRUE),0,Eingabe!BW27/Eingabe!BW$13)</f>
        <v>0</v>
      </c>
      <c r="BX17" s="10">
        <f>IF(OR(Eingabe!BX27="",ISTEXT(Eingabe!BX27)=TRUE),0,Eingabe!BX27/Eingabe!BX$13)</f>
        <v>0</v>
      </c>
      <c r="BY17" s="10">
        <f>IF(OR(Eingabe!BY27="",ISTEXT(Eingabe!BY27)=TRUE),0,Eingabe!BY27/Eingabe!BY$13)</f>
        <v>0</v>
      </c>
      <c r="BZ17" s="10">
        <f>IF(OR(Eingabe!BZ27="",ISTEXT(Eingabe!BZ27)=TRUE),0,Eingabe!BZ27/Eingabe!BZ$13)</f>
        <v>0</v>
      </c>
      <c r="CA17" s="10">
        <f>IF(OR(Eingabe!CA27="",ISTEXT(Eingabe!CA27)=TRUE),0,Eingabe!CA27/Eingabe!CA$13)</f>
        <v>0</v>
      </c>
      <c r="CB17" s="10">
        <f>IF(OR(Eingabe!CB27="",ISTEXT(Eingabe!CB27)=TRUE),0,Eingabe!CB27/Eingabe!CB$13)</f>
        <v>0</v>
      </c>
      <c r="CC17" s="10">
        <f>IF(OR(Eingabe!CC27="",ISTEXT(Eingabe!CC27)=TRUE),0,Eingabe!CC27/Eingabe!CC$13)</f>
        <v>0</v>
      </c>
      <c r="CD17" s="10">
        <f>IF(OR(Eingabe!CD27="",ISTEXT(Eingabe!CD27)=TRUE),0,Eingabe!CD27/Eingabe!CD$13)</f>
        <v>0</v>
      </c>
      <c r="CE17" s="10">
        <f>IF(OR(Eingabe!CE27="",ISTEXT(Eingabe!CE27)=TRUE),0,Eingabe!CE27/Eingabe!CE$13)</f>
        <v>0</v>
      </c>
      <c r="CF17" s="10">
        <f>IF(OR(Eingabe!CF27="",ISTEXT(Eingabe!CF27)=TRUE),0,Eingabe!CF27/Eingabe!CF$13)</f>
        <v>0</v>
      </c>
      <c r="CG17" s="10">
        <f>IF(OR(Eingabe!CG27="",ISTEXT(Eingabe!CG27)=TRUE),0,Eingabe!CG27/Eingabe!CG$13)</f>
        <v>0</v>
      </c>
      <c r="CH17" s="10">
        <f>IF(OR(Eingabe!CH27="",ISTEXT(Eingabe!CH27)=TRUE),0,Eingabe!CH27/Eingabe!CH$13)</f>
        <v>0</v>
      </c>
      <c r="CI17" s="10">
        <f>IF(OR(Eingabe!CI27="",ISTEXT(Eingabe!CI27)=TRUE),0,Eingabe!CI27/Eingabe!CI$13)</f>
        <v>0</v>
      </c>
      <c r="CJ17" s="10">
        <f>IF(OR(Eingabe!CJ27="",ISTEXT(Eingabe!CJ27)=TRUE),0,Eingabe!CJ27/Eingabe!CJ$13)</f>
        <v>0</v>
      </c>
      <c r="CK17" s="10">
        <f>IF(OR(Eingabe!CK27="",ISTEXT(Eingabe!CK27)=TRUE),0,Eingabe!CK27/Eingabe!CK$13)</f>
        <v>0</v>
      </c>
      <c r="CL17" s="10">
        <f>IF(OR(Eingabe!CL27="",ISTEXT(Eingabe!CL27)=TRUE),0,Eingabe!CL27/Eingabe!CL$13)</f>
        <v>0</v>
      </c>
      <c r="CM17" s="10">
        <f>IF(OR(Eingabe!CM27="",ISTEXT(Eingabe!CM27)=TRUE),0,Eingabe!CM27/Eingabe!CM$13)</f>
        <v>0</v>
      </c>
      <c r="CN17" s="10">
        <f>IF(OR(Eingabe!CN27="",ISTEXT(Eingabe!CN27)=TRUE),0,Eingabe!CN27/Eingabe!CN$13)</f>
        <v>0</v>
      </c>
      <c r="CO17" s="10">
        <f>IF(OR(Eingabe!CO27="",ISTEXT(Eingabe!CO27)=TRUE),0,Eingabe!CO27/Eingabe!CO$13)</f>
        <v>0</v>
      </c>
      <c r="CP17" s="10">
        <f>IF(OR(Eingabe!CP27="",ISTEXT(Eingabe!CP27)=TRUE),0,Eingabe!CP27/Eingabe!CP$13)</f>
        <v>0</v>
      </c>
      <c r="CQ17" s="10">
        <f>IF(OR(Eingabe!CQ27="",ISTEXT(Eingabe!CQ27)=TRUE),0,Eingabe!CQ27/Eingabe!CQ$13)</f>
        <v>0</v>
      </c>
      <c r="CR17" s="10">
        <f>IF(OR(Eingabe!CR27="",ISTEXT(Eingabe!CR27)=TRUE),0,Eingabe!CR27/Eingabe!CR$13)</f>
        <v>0</v>
      </c>
      <c r="CS17" s="10">
        <f>IF(OR(Eingabe!CS27="",ISTEXT(Eingabe!CS27)=TRUE),0,Eingabe!CS27/Eingabe!CS$13)</f>
        <v>0</v>
      </c>
      <c r="CT17" s="10">
        <f>IF(OR(Eingabe!CT27="",ISTEXT(Eingabe!CT27)=TRUE),0,Eingabe!CT27/Eingabe!CT$13)</f>
        <v>0</v>
      </c>
      <c r="CU17" s="10">
        <f>IF(OR(Eingabe!CU27="",ISTEXT(Eingabe!CU27)=TRUE),0,Eingabe!CU27/Eingabe!CU$13)</f>
        <v>0</v>
      </c>
      <c r="CV17" s="10">
        <f>IF(OR(Eingabe!CV27="",ISTEXT(Eingabe!CV27)=TRUE),0,Eingabe!CV27/Eingabe!CV$13)</f>
        <v>0</v>
      </c>
      <c r="CW17" s="10">
        <f>IF(OR(Eingabe!CW27="",ISTEXT(Eingabe!CW27)=TRUE),0,Eingabe!CW27/Eingabe!CW$13)</f>
        <v>0</v>
      </c>
      <c r="CX17" s="10">
        <f>IF(OR(Eingabe!CX27="",ISTEXT(Eingabe!CX27)=TRUE),0,Eingabe!CX27/Eingabe!CX$13)</f>
        <v>0</v>
      </c>
      <c r="CY17" s="10">
        <f>IF(OR(Eingabe!CY27="",ISTEXT(Eingabe!CY27)=TRUE),0,Eingabe!CY27/Eingabe!CY$13)</f>
        <v>0</v>
      </c>
      <c r="CZ17" s="10">
        <f>IF(OR(Eingabe!CZ27="",ISTEXT(Eingabe!CZ27)=TRUE),0,Eingabe!CZ27/Eingabe!CZ$13)</f>
        <v>0</v>
      </c>
      <c r="DA17" s="10">
        <f>IF(OR(Eingabe!DA27="",ISTEXT(Eingabe!DA27)=TRUE),0,Eingabe!DA27/Eingabe!DA$13)</f>
        <v>0</v>
      </c>
      <c r="DB17" s="10">
        <f>IF(OR(Eingabe!DB27="",ISTEXT(Eingabe!DB27)=TRUE),0,Eingabe!DB27/Eingabe!DB$13)</f>
        <v>0</v>
      </c>
      <c r="DC17" s="10">
        <f>IF(OR(Eingabe!DC27="",ISTEXT(Eingabe!DC27)=TRUE),0,Eingabe!DC27/Eingabe!DC$13)</f>
        <v>0</v>
      </c>
      <c r="DD17" s="10">
        <f>IF(OR(Eingabe!DD27="",ISTEXT(Eingabe!DD27)=TRUE),0,Eingabe!DD27/Eingabe!DD$13)</f>
        <v>0</v>
      </c>
      <c r="DE17" s="10">
        <f>IF(OR(Eingabe!DE27="",ISTEXT(Eingabe!DE27)=TRUE),0,Eingabe!DE27/Eingabe!DE$13)</f>
        <v>0</v>
      </c>
      <c r="DF17" s="10">
        <f>IF(OR(Eingabe!DF27="",ISTEXT(Eingabe!DF27)=TRUE),0,Eingabe!DF27/Eingabe!DF$13)</f>
        <v>0</v>
      </c>
      <c r="DG17" s="10">
        <f>IF(OR(Eingabe!DG27="",ISTEXT(Eingabe!DG27)=TRUE),0,Eingabe!DG27/Eingabe!DG$13)</f>
        <v>0</v>
      </c>
      <c r="DH17" s="10">
        <f>IF(OR(Eingabe!DH27="",ISTEXT(Eingabe!DH27)=TRUE),0,Eingabe!DH27/Eingabe!DH$13)</f>
        <v>0</v>
      </c>
      <c r="DI17" s="10">
        <f>IF(OR(Eingabe!DI27="",ISTEXT(Eingabe!DI27)=TRUE),0,Eingabe!DI27/Eingabe!DI$13)</f>
        <v>0</v>
      </c>
      <c r="DJ17" s="10">
        <f>IF(OR(Eingabe!DJ27="",ISTEXT(Eingabe!DJ27)=TRUE),0,Eingabe!DJ27/Eingabe!DJ$13)</f>
        <v>0</v>
      </c>
      <c r="DK17" s="10">
        <f>IF(OR(Eingabe!DK27="",ISTEXT(Eingabe!DK27)=TRUE),0,Eingabe!DK27/Eingabe!DK$13)</f>
        <v>0</v>
      </c>
      <c r="DL17" s="10">
        <f>IF(OR(Eingabe!DL27="",ISTEXT(Eingabe!DL27)=TRUE),0,Eingabe!DL27/Eingabe!DL$13)</f>
        <v>0</v>
      </c>
      <c r="DM17" s="10">
        <f>IF(OR(Eingabe!DM27="",ISTEXT(Eingabe!DM27)=TRUE),0,Eingabe!DM27/Eingabe!DM$13)</f>
        <v>0</v>
      </c>
      <c r="DN17" s="10">
        <f>IF(OR(Eingabe!DN27="",ISTEXT(Eingabe!DN27)=TRUE),0,Eingabe!DN27/Eingabe!DN$13)</f>
        <v>0</v>
      </c>
      <c r="DO17" s="10">
        <f>IF(OR(Eingabe!DO27="",ISTEXT(Eingabe!DO27)=TRUE),0,Eingabe!DO27/Eingabe!DO$13)</f>
        <v>0</v>
      </c>
      <c r="DP17" s="10">
        <f>IF(OR(Eingabe!DP27="",ISTEXT(Eingabe!DP27)=TRUE),0,Eingabe!DP27/Eingabe!DP$13)</f>
        <v>0</v>
      </c>
      <c r="DQ17" s="10">
        <f>IF(OR(Eingabe!DQ27="",ISTEXT(Eingabe!DQ27)=TRUE),0,Eingabe!DQ27/Eingabe!DQ$13)</f>
        <v>0</v>
      </c>
      <c r="DR17" s="10">
        <f>IF(OR(Eingabe!DR27="",ISTEXT(Eingabe!DR27)=TRUE),0,Eingabe!DR27/Eingabe!DR$13)</f>
        <v>0</v>
      </c>
      <c r="DS17" s="10">
        <f>IF(OR(Eingabe!DS27="",ISTEXT(Eingabe!DS27)=TRUE),0,Eingabe!DS27/Eingabe!DS$13)</f>
        <v>0</v>
      </c>
      <c r="DT17" s="10">
        <f>IF(OR(Eingabe!DT27="",ISTEXT(Eingabe!DT27)=TRUE),0,Eingabe!DT27/Eingabe!DT$13)</f>
        <v>0</v>
      </c>
      <c r="DU17" s="10">
        <f>IF(OR(Eingabe!DU27="",ISTEXT(Eingabe!DU27)=TRUE),0,Eingabe!DU27/Eingabe!DU$13)</f>
        <v>0</v>
      </c>
      <c r="DV17" s="10">
        <f>IF(OR(Eingabe!DV27="",ISTEXT(Eingabe!DV27)=TRUE),0,Eingabe!DV27/Eingabe!DV$13)</f>
        <v>0</v>
      </c>
      <c r="DW17" s="10">
        <f>IF(OR(Eingabe!DW27="",ISTEXT(Eingabe!DW27)=TRUE),0,Eingabe!DW27/Eingabe!DW$13)</f>
        <v>0</v>
      </c>
      <c r="DX17" s="10">
        <f>IF(OR(Eingabe!DX27="",ISTEXT(Eingabe!DX27)=TRUE),0,Eingabe!DX27/Eingabe!DX$13)</f>
        <v>0</v>
      </c>
      <c r="DY17" s="10">
        <f>IF(OR(Eingabe!DY27="",ISTEXT(Eingabe!DY27)=TRUE),0,Eingabe!DY27/Eingabe!DY$13)</f>
        <v>0</v>
      </c>
      <c r="DZ17" s="10">
        <f>IF(OR(Eingabe!DZ27="",ISTEXT(Eingabe!DZ27)=TRUE),0,Eingabe!DZ27/Eingabe!DZ$13)</f>
        <v>0</v>
      </c>
      <c r="EA17" s="10">
        <f>IF(OR(Eingabe!EA27="",ISTEXT(Eingabe!EA27)=TRUE),0,Eingabe!EA27/Eingabe!EA$13)</f>
        <v>0</v>
      </c>
      <c r="EB17" s="10">
        <f>IF(OR(Eingabe!EB27="",ISTEXT(Eingabe!EB27)=TRUE),0,Eingabe!EB27/Eingabe!EB$13)</f>
        <v>0</v>
      </c>
      <c r="EC17" s="10">
        <f>IF(OR(Eingabe!EC27="",ISTEXT(Eingabe!EC27)=TRUE),0,Eingabe!EC27/Eingabe!EC$13)</f>
        <v>0</v>
      </c>
      <c r="ED17" s="10">
        <f>IF(OR(Eingabe!ED27="",ISTEXT(Eingabe!ED27)=TRUE),0,Eingabe!ED27/Eingabe!ED$13)</f>
        <v>0</v>
      </c>
      <c r="EE17" s="10">
        <f>IF(OR(Eingabe!EE27="",ISTEXT(Eingabe!EE27)=TRUE),0,Eingabe!EE27/Eingabe!EE$13)</f>
        <v>0</v>
      </c>
      <c r="EF17" s="10">
        <f>IF(OR(Eingabe!EF27="",ISTEXT(Eingabe!EF27)=TRUE),0,Eingabe!EF27/Eingabe!EF$13)</f>
        <v>0</v>
      </c>
      <c r="EG17" s="10">
        <f>IF(OR(Eingabe!EG27="",ISTEXT(Eingabe!EG27)=TRUE),0,Eingabe!EG27/Eingabe!EG$13)</f>
        <v>0</v>
      </c>
      <c r="EH17" s="10">
        <f>IF(OR(Eingabe!EH27="",ISTEXT(Eingabe!EH27)=TRUE),0,Eingabe!EH27/Eingabe!EH$13)</f>
        <v>0</v>
      </c>
      <c r="EI17" s="10">
        <f>IF(OR(Eingabe!EI27="",ISTEXT(Eingabe!EI27)=TRUE),0,Eingabe!EI27/Eingabe!EI$13)</f>
        <v>0</v>
      </c>
      <c r="EJ17" s="10">
        <f>IF(OR(Eingabe!EJ27="",ISTEXT(Eingabe!EJ27)=TRUE),0,Eingabe!EJ27/Eingabe!EJ$13)</f>
        <v>0</v>
      </c>
      <c r="EK17" s="10">
        <f>IF(OR(Eingabe!EK27="",ISTEXT(Eingabe!EK27)=TRUE),0,Eingabe!EK27/Eingabe!EK$13)</f>
        <v>0</v>
      </c>
      <c r="EL17" s="10">
        <f>IF(OR(Eingabe!EL27="",ISTEXT(Eingabe!EL27)=TRUE),0,Eingabe!EL27/Eingabe!EL$13)</f>
        <v>0</v>
      </c>
      <c r="EM17" s="10">
        <f>IF(OR(Eingabe!EM27="",ISTEXT(Eingabe!EM27)=TRUE),0,Eingabe!EM27/Eingabe!EM$13)</f>
        <v>0</v>
      </c>
      <c r="EN17" s="10">
        <f>IF(OR(Eingabe!EN27="",ISTEXT(Eingabe!EN27)=TRUE),0,Eingabe!EN27/Eingabe!EN$13)</f>
        <v>0</v>
      </c>
      <c r="EO17" s="10">
        <f>IF(OR(Eingabe!EO27="",ISTEXT(Eingabe!EO27)=TRUE),0,Eingabe!EO27/Eingabe!EO$13)</f>
        <v>0</v>
      </c>
      <c r="EP17" s="10">
        <f>IF(OR(Eingabe!EP27="",ISTEXT(Eingabe!EP27)=TRUE),0,Eingabe!EP27/Eingabe!EP$13)</f>
        <v>0</v>
      </c>
      <c r="EQ17" s="10">
        <f>IF(OR(Eingabe!EQ27="",ISTEXT(Eingabe!EQ27)=TRUE),0,Eingabe!EQ27/Eingabe!EQ$13)</f>
        <v>0</v>
      </c>
      <c r="ER17" s="10">
        <f>IF(OR(Eingabe!ER27="",ISTEXT(Eingabe!ER27)=TRUE),0,Eingabe!ER27/Eingabe!ER$13)</f>
        <v>0</v>
      </c>
      <c r="ES17" s="10">
        <f>IF(OR(Eingabe!ES27="",ISTEXT(Eingabe!ES27)=TRUE),0,Eingabe!ES27/Eingabe!ES$13)</f>
        <v>0</v>
      </c>
      <c r="ET17" s="10">
        <f>IF(OR(Eingabe!ET27="",ISTEXT(Eingabe!ET27)=TRUE),0,Eingabe!ET27/Eingabe!ET$13)</f>
        <v>0</v>
      </c>
      <c r="EU17" s="10">
        <f>IF(OR(Eingabe!EU27="",ISTEXT(Eingabe!EU27)=TRUE),0,Eingabe!EU27/Eingabe!EU$13)</f>
        <v>0</v>
      </c>
      <c r="EV17" s="10">
        <f>IF(OR(Eingabe!EV27="",ISTEXT(Eingabe!EV27)=TRUE),0,Eingabe!EV27/Eingabe!EV$13)</f>
        <v>0</v>
      </c>
      <c r="EW17" s="10">
        <f>IF(OR(Eingabe!EW27="",ISTEXT(Eingabe!EW27)=TRUE),0,Eingabe!EW27/Eingabe!EW$13)</f>
        <v>0</v>
      </c>
      <c r="EX17" s="10">
        <f>IF(OR(Eingabe!EX27="",ISTEXT(Eingabe!EX27)=TRUE),0,Eingabe!EX27/Eingabe!EX$13)</f>
        <v>0</v>
      </c>
      <c r="EY17" s="10">
        <f>IF(OR(Eingabe!EY27="",ISTEXT(Eingabe!EY27)=TRUE),0,Eingabe!EY27/Eingabe!EY$13)</f>
        <v>0</v>
      </c>
      <c r="EZ17" s="10">
        <f>IF(OR(Eingabe!EZ27="",ISTEXT(Eingabe!EZ27)=TRUE),0,Eingabe!EZ27/Eingabe!EZ$13)</f>
        <v>0</v>
      </c>
    </row>
    <row r="18" spans="2:156" ht="15.75" thickBot="1" x14ac:dyDescent="0.3">
      <c r="B18" s="7">
        <f>Eingabe!B28</f>
        <v>0</v>
      </c>
      <c r="C18" s="7">
        <f>Eingabe!C28</f>
        <v>0</v>
      </c>
      <c r="D18" s="10">
        <f ca="1">IF(Eingabe!D28="",0,Eingabe!D28/Eingabe!D$13)</f>
        <v>0</v>
      </c>
      <c r="E18" s="10">
        <f ca="1">IF(Eingabe!E28="",0,Eingabe!E28/Eingabe!E$13)</f>
        <v>0</v>
      </c>
      <c r="F18" s="10">
        <f ca="1">IF(Eingabe!F28="",0,Eingabe!F28/Eingabe!F$13)</f>
        <v>0</v>
      </c>
      <c r="G18" s="10">
        <f ca="1">IF(Eingabe!G28="",0,Eingabe!G28/Eingabe!G$13)</f>
        <v>0</v>
      </c>
      <c r="H18" s="10">
        <f>IF(OR(Eingabe!H28="",ISTEXT(Eingabe!H28)=TRUE),0,Eingabe!H28/Eingabe!H$13)</f>
        <v>0</v>
      </c>
      <c r="I18" s="10">
        <f>IF(OR(Eingabe!I28="",ISTEXT(Eingabe!I28)=TRUE),0,Eingabe!I28/Eingabe!I$13)</f>
        <v>0</v>
      </c>
      <c r="J18" s="10">
        <f>IF(OR(Eingabe!J28="",ISTEXT(Eingabe!J28)=TRUE),0,Eingabe!J28/Eingabe!J$13)</f>
        <v>0</v>
      </c>
      <c r="K18" s="10">
        <f>IF(OR(Eingabe!K28="",ISTEXT(Eingabe!K28)=TRUE),0,Eingabe!K28/Eingabe!K$13)</f>
        <v>0</v>
      </c>
      <c r="L18" s="10">
        <f>IF(OR(Eingabe!L28="",ISTEXT(Eingabe!L28)=TRUE),0,Eingabe!L28/Eingabe!L$13)</f>
        <v>0</v>
      </c>
      <c r="M18" s="10">
        <f>IF(OR(Eingabe!M28="",ISTEXT(Eingabe!M28)=TRUE),0,Eingabe!M28/Eingabe!M$13)</f>
        <v>0</v>
      </c>
      <c r="N18" s="10">
        <f>IF(OR(Eingabe!N28="",ISTEXT(Eingabe!N28)=TRUE),0,Eingabe!N28/Eingabe!N$13)</f>
        <v>0</v>
      </c>
      <c r="O18" s="10">
        <f>IF(OR(Eingabe!O28="",ISTEXT(Eingabe!O28)=TRUE),0,Eingabe!O28/Eingabe!O$13)</f>
        <v>0</v>
      </c>
      <c r="P18" s="10">
        <f>IF(OR(Eingabe!P28="",ISTEXT(Eingabe!P28)=TRUE),0,Eingabe!P28/Eingabe!P$13)</f>
        <v>0</v>
      </c>
      <c r="Q18" s="10">
        <f>IF(OR(Eingabe!Q28="",ISTEXT(Eingabe!Q28)=TRUE),0,Eingabe!Q28/Eingabe!Q$13)</f>
        <v>0</v>
      </c>
      <c r="R18" s="10">
        <f>IF(OR(Eingabe!R28="",ISTEXT(Eingabe!R28)=TRUE),0,Eingabe!R28/Eingabe!R$13)</f>
        <v>0</v>
      </c>
      <c r="S18" s="10">
        <f>IF(OR(Eingabe!S28="",ISTEXT(Eingabe!S28)=TRUE),0,Eingabe!S28/Eingabe!S$13)</f>
        <v>0</v>
      </c>
      <c r="T18" s="10">
        <f>IF(OR(Eingabe!T28="",ISTEXT(Eingabe!T28)=TRUE),0,Eingabe!T28/Eingabe!T$13)</f>
        <v>0</v>
      </c>
      <c r="U18" s="10">
        <f>IF(OR(Eingabe!U28="",ISTEXT(Eingabe!U28)=TRUE),0,Eingabe!U28/Eingabe!U$13)</f>
        <v>0</v>
      </c>
      <c r="V18" s="10">
        <f>IF(OR(Eingabe!V28="",ISTEXT(Eingabe!V28)=TRUE),0,Eingabe!V28/Eingabe!V$13)</f>
        <v>0</v>
      </c>
      <c r="W18" s="10">
        <f>IF(OR(Eingabe!W28="",ISTEXT(Eingabe!W28)=TRUE),0,Eingabe!W28/Eingabe!W$13)</f>
        <v>0</v>
      </c>
      <c r="X18" s="10">
        <f>IF(OR(Eingabe!X28="",ISTEXT(Eingabe!X28)=TRUE),0,Eingabe!X28/Eingabe!X$13)</f>
        <v>0</v>
      </c>
      <c r="Y18" s="10">
        <f>IF(OR(Eingabe!Y28="",ISTEXT(Eingabe!Y28)=TRUE),0,Eingabe!Y28/Eingabe!Y$13)</f>
        <v>0</v>
      </c>
      <c r="Z18" s="10">
        <f>IF(OR(Eingabe!Z28="",ISTEXT(Eingabe!Z28)=TRUE),0,Eingabe!Z28/Eingabe!Z$13)</f>
        <v>0</v>
      </c>
      <c r="AA18" s="10">
        <f>IF(OR(Eingabe!AA28="",ISTEXT(Eingabe!AA28)=TRUE),0,Eingabe!AA28/Eingabe!AA$13)</f>
        <v>0</v>
      </c>
      <c r="AB18" s="10">
        <f>IF(OR(Eingabe!AB28="",ISTEXT(Eingabe!AB28)=TRUE),0,Eingabe!AB28/Eingabe!AB$13)</f>
        <v>0</v>
      </c>
      <c r="AC18" s="10">
        <f>IF(OR(Eingabe!AC28="",ISTEXT(Eingabe!AC28)=TRUE),0,Eingabe!AC28/Eingabe!AC$13)</f>
        <v>0</v>
      </c>
      <c r="AD18" s="10">
        <f>IF(OR(Eingabe!AD28="",ISTEXT(Eingabe!AD28)=TRUE),0,Eingabe!AD28/Eingabe!AD$13)</f>
        <v>0</v>
      </c>
      <c r="AE18" s="10">
        <f>IF(OR(Eingabe!AE28="",ISTEXT(Eingabe!AE28)=TRUE),0,Eingabe!AE28/Eingabe!AE$13)</f>
        <v>0</v>
      </c>
      <c r="AF18" s="10">
        <f>IF(OR(Eingabe!AF28="",ISTEXT(Eingabe!AF28)=TRUE),0,Eingabe!AF28/Eingabe!AF$13)</f>
        <v>0</v>
      </c>
      <c r="AG18" s="10">
        <f>IF(OR(Eingabe!AG28="",ISTEXT(Eingabe!AG28)=TRUE),0,Eingabe!AG28/Eingabe!AG$13)</f>
        <v>0</v>
      </c>
      <c r="AH18" s="10">
        <f>IF(OR(Eingabe!AH28="",ISTEXT(Eingabe!AH28)=TRUE),0,Eingabe!AH28/Eingabe!AH$13)</f>
        <v>0</v>
      </c>
      <c r="AI18" s="10">
        <f>IF(OR(Eingabe!AI28="",ISTEXT(Eingabe!AI28)=TRUE),0,Eingabe!AI28/Eingabe!AI$13)</f>
        <v>0</v>
      </c>
      <c r="AJ18" s="10">
        <f>IF(OR(Eingabe!AJ28="",ISTEXT(Eingabe!AJ28)=TRUE),0,Eingabe!AJ28/Eingabe!AJ$13)</f>
        <v>0</v>
      </c>
      <c r="AK18" s="10">
        <f>IF(OR(Eingabe!AK28="",ISTEXT(Eingabe!AK28)=TRUE),0,Eingabe!AK28/Eingabe!AK$13)</f>
        <v>0</v>
      </c>
      <c r="AL18" s="10">
        <f>IF(OR(Eingabe!AL28="",ISTEXT(Eingabe!AL28)=TRUE),0,Eingabe!AL28/Eingabe!AL$13)</f>
        <v>0</v>
      </c>
      <c r="AM18" s="10">
        <f>IF(OR(Eingabe!AM28="",ISTEXT(Eingabe!AM28)=TRUE),0,Eingabe!AM28/Eingabe!AM$13)</f>
        <v>0</v>
      </c>
      <c r="AN18" s="10">
        <f>IF(OR(Eingabe!AN28="",ISTEXT(Eingabe!AN28)=TRUE),0,Eingabe!AN28/Eingabe!AN$13)</f>
        <v>0</v>
      </c>
      <c r="AO18" s="10">
        <f>IF(OR(Eingabe!AO28="",ISTEXT(Eingabe!AO28)=TRUE),0,Eingabe!AO28/Eingabe!AO$13)</f>
        <v>0</v>
      </c>
      <c r="AP18" s="10">
        <f>IF(OR(Eingabe!AP28="",ISTEXT(Eingabe!AP28)=TRUE),0,Eingabe!AP28/Eingabe!AP$13)</f>
        <v>0</v>
      </c>
      <c r="AQ18" s="10">
        <f>IF(OR(Eingabe!AQ28="",ISTEXT(Eingabe!AQ28)=TRUE),0,Eingabe!AQ28/Eingabe!AQ$13)</f>
        <v>0</v>
      </c>
      <c r="AR18" s="10">
        <f>IF(OR(Eingabe!AR28="",ISTEXT(Eingabe!AR28)=TRUE),0,Eingabe!AR28/Eingabe!AR$13)</f>
        <v>0</v>
      </c>
      <c r="AS18" s="10">
        <f>IF(OR(Eingabe!AS28="",ISTEXT(Eingabe!AS28)=TRUE),0,Eingabe!AS28/Eingabe!AS$13)</f>
        <v>0</v>
      </c>
      <c r="AT18" s="10">
        <f>IF(OR(Eingabe!AT28="",ISTEXT(Eingabe!AT28)=TRUE),0,Eingabe!AT28/Eingabe!AT$13)</f>
        <v>0</v>
      </c>
      <c r="AU18" s="10">
        <f>IF(OR(Eingabe!AU28="",ISTEXT(Eingabe!AU28)=TRUE),0,Eingabe!AU28/Eingabe!AU$13)</f>
        <v>0</v>
      </c>
      <c r="AV18" s="10">
        <f>IF(OR(Eingabe!AV28="",ISTEXT(Eingabe!AV28)=TRUE),0,Eingabe!AV28/Eingabe!AV$13)</f>
        <v>0</v>
      </c>
      <c r="AW18" s="10">
        <f>IF(OR(Eingabe!AW28="",ISTEXT(Eingabe!AW28)=TRUE),0,Eingabe!AW28/Eingabe!AW$13)</f>
        <v>0</v>
      </c>
      <c r="AX18" s="10">
        <f>IF(OR(Eingabe!AX28="",ISTEXT(Eingabe!AX28)=TRUE),0,Eingabe!AX28/Eingabe!AX$13)</f>
        <v>0</v>
      </c>
      <c r="AY18" s="10">
        <f>IF(OR(Eingabe!AY28="",ISTEXT(Eingabe!AY28)=TRUE),0,Eingabe!AY28/Eingabe!AY$13)</f>
        <v>0</v>
      </c>
      <c r="AZ18" s="10">
        <f>IF(OR(Eingabe!AZ28="",ISTEXT(Eingabe!AZ28)=TRUE),0,Eingabe!AZ28/Eingabe!AZ$13)</f>
        <v>0</v>
      </c>
      <c r="BA18" s="10">
        <f>IF(OR(Eingabe!BA28="",ISTEXT(Eingabe!BA28)=TRUE),0,Eingabe!BA28/Eingabe!BA$13)</f>
        <v>0</v>
      </c>
      <c r="BB18" s="10">
        <f>IF(OR(Eingabe!BB28="",ISTEXT(Eingabe!BB28)=TRUE),0,Eingabe!BB28/Eingabe!BB$13)</f>
        <v>0</v>
      </c>
      <c r="BC18" s="10">
        <f>IF(OR(Eingabe!BC28="",ISTEXT(Eingabe!BC28)=TRUE),0,Eingabe!BC28/Eingabe!BC$13)</f>
        <v>0</v>
      </c>
      <c r="BD18" s="10">
        <f>IF(OR(Eingabe!BD28="",ISTEXT(Eingabe!BD28)=TRUE),0,Eingabe!BD28/Eingabe!BD$13)</f>
        <v>0</v>
      </c>
      <c r="BE18" s="10">
        <f>IF(OR(Eingabe!BE28="",ISTEXT(Eingabe!BE28)=TRUE),0,Eingabe!BE28/Eingabe!BE$13)</f>
        <v>0</v>
      </c>
      <c r="BF18" s="10">
        <f>IF(OR(Eingabe!BF28="",ISTEXT(Eingabe!BF28)=TRUE),0,Eingabe!BF28/Eingabe!BF$13)</f>
        <v>0</v>
      </c>
      <c r="BG18" s="10">
        <f>IF(OR(Eingabe!BG28="",ISTEXT(Eingabe!BG28)=TRUE),0,Eingabe!BG28/Eingabe!BG$13)</f>
        <v>0</v>
      </c>
      <c r="BH18" s="10">
        <f>IF(OR(Eingabe!BH28="",ISTEXT(Eingabe!BH28)=TRUE),0,Eingabe!BH28/Eingabe!BH$13)</f>
        <v>0</v>
      </c>
      <c r="BI18" s="10">
        <f>IF(OR(Eingabe!BI28="",ISTEXT(Eingabe!BI28)=TRUE),0,Eingabe!BI28/Eingabe!BI$13)</f>
        <v>0</v>
      </c>
      <c r="BJ18" s="10">
        <f>IF(OR(Eingabe!BJ28="",ISTEXT(Eingabe!BJ28)=TRUE),0,Eingabe!BJ28/Eingabe!BJ$13)</f>
        <v>0</v>
      </c>
      <c r="BK18" s="10">
        <f>IF(OR(Eingabe!BK28="",ISTEXT(Eingabe!BK28)=TRUE),0,Eingabe!BK28/Eingabe!BK$13)</f>
        <v>0</v>
      </c>
      <c r="BL18" s="10">
        <f>IF(OR(Eingabe!BL28="",ISTEXT(Eingabe!BL28)=TRUE),0,Eingabe!BL28/Eingabe!BL$13)</f>
        <v>0</v>
      </c>
      <c r="BM18" s="10">
        <f>IF(OR(Eingabe!BM28="",ISTEXT(Eingabe!BM28)=TRUE),0,Eingabe!BM28/Eingabe!BM$13)</f>
        <v>0</v>
      </c>
      <c r="BN18" s="10">
        <f>IF(OR(Eingabe!BN28="",ISTEXT(Eingabe!BN28)=TRUE),0,Eingabe!BN28/Eingabe!BN$13)</f>
        <v>0</v>
      </c>
      <c r="BO18" s="10">
        <f>IF(OR(Eingabe!BO28="",ISTEXT(Eingabe!BO28)=TRUE),0,Eingabe!BO28/Eingabe!BO$13)</f>
        <v>0</v>
      </c>
      <c r="BP18" s="10">
        <f>IF(OR(Eingabe!BP28="",ISTEXT(Eingabe!BP28)=TRUE),0,Eingabe!BP28/Eingabe!BP$13)</f>
        <v>0</v>
      </c>
      <c r="BQ18" s="10">
        <f>IF(OR(Eingabe!BQ28="",ISTEXT(Eingabe!BQ28)=TRUE),0,Eingabe!BQ28/Eingabe!BQ$13)</f>
        <v>0</v>
      </c>
      <c r="BR18" s="10">
        <f>IF(OR(Eingabe!BR28="",ISTEXT(Eingabe!BR28)=TRUE),0,Eingabe!BR28/Eingabe!BR$13)</f>
        <v>0</v>
      </c>
      <c r="BS18" s="10">
        <f>IF(OR(Eingabe!BS28="",ISTEXT(Eingabe!BS28)=TRUE),0,Eingabe!BS28/Eingabe!BS$13)</f>
        <v>0</v>
      </c>
      <c r="BT18" s="10">
        <f>IF(OR(Eingabe!BT28="",ISTEXT(Eingabe!BT28)=TRUE),0,Eingabe!BT28/Eingabe!BT$13)</f>
        <v>0</v>
      </c>
      <c r="BU18" s="10">
        <f>IF(OR(Eingabe!BU28="",ISTEXT(Eingabe!BU28)=TRUE),0,Eingabe!BU28/Eingabe!BU$13)</f>
        <v>0</v>
      </c>
      <c r="BV18" s="10">
        <f>IF(OR(Eingabe!BV28="",ISTEXT(Eingabe!BV28)=TRUE),0,Eingabe!BV28/Eingabe!BV$13)</f>
        <v>0</v>
      </c>
      <c r="BW18" s="10">
        <f>IF(OR(Eingabe!BW28="",ISTEXT(Eingabe!BW28)=TRUE),0,Eingabe!BW28/Eingabe!BW$13)</f>
        <v>0</v>
      </c>
      <c r="BX18" s="10">
        <f>IF(OR(Eingabe!BX28="",ISTEXT(Eingabe!BX28)=TRUE),0,Eingabe!BX28/Eingabe!BX$13)</f>
        <v>0</v>
      </c>
      <c r="BY18" s="10">
        <f>IF(OR(Eingabe!BY28="",ISTEXT(Eingabe!BY28)=TRUE),0,Eingabe!BY28/Eingabe!BY$13)</f>
        <v>0</v>
      </c>
      <c r="BZ18" s="10">
        <f>IF(OR(Eingabe!BZ28="",ISTEXT(Eingabe!BZ28)=TRUE),0,Eingabe!BZ28/Eingabe!BZ$13)</f>
        <v>0</v>
      </c>
      <c r="CA18" s="10">
        <f>IF(OR(Eingabe!CA28="",ISTEXT(Eingabe!CA28)=TRUE),0,Eingabe!CA28/Eingabe!CA$13)</f>
        <v>0</v>
      </c>
      <c r="CB18" s="10">
        <f>IF(OR(Eingabe!CB28="",ISTEXT(Eingabe!CB28)=TRUE),0,Eingabe!CB28/Eingabe!CB$13)</f>
        <v>0</v>
      </c>
      <c r="CC18" s="10">
        <f>IF(OR(Eingabe!CC28="",ISTEXT(Eingabe!CC28)=TRUE),0,Eingabe!CC28/Eingabe!CC$13)</f>
        <v>0</v>
      </c>
      <c r="CD18" s="10">
        <f>IF(OR(Eingabe!CD28="",ISTEXT(Eingabe!CD28)=TRUE),0,Eingabe!CD28/Eingabe!CD$13)</f>
        <v>0</v>
      </c>
      <c r="CE18" s="10">
        <f>IF(OR(Eingabe!CE28="",ISTEXT(Eingabe!CE28)=TRUE),0,Eingabe!CE28/Eingabe!CE$13)</f>
        <v>0</v>
      </c>
      <c r="CF18" s="10">
        <f>IF(OR(Eingabe!CF28="",ISTEXT(Eingabe!CF28)=TRUE),0,Eingabe!CF28/Eingabe!CF$13)</f>
        <v>0</v>
      </c>
      <c r="CG18" s="10">
        <f>IF(OR(Eingabe!CG28="",ISTEXT(Eingabe!CG28)=TRUE),0,Eingabe!CG28/Eingabe!CG$13)</f>
        <v>0</v>
      </c>
      <c r="CH18" s="10">
        <f>IF(OR(Eingabe!CH28="",ISTEXT(Eingabe!CH28)=TRUE),0,Eingabe!CH28/Eingabe!CH$13)</f>
        <v>0</v>
      </c>
      <c r="CI18" s="10">
        <f>IF(OR(Eingabe!CI28="",ISTEXT(Eingabe!CI28)=TRUE),0,Eingabe!CI28/Eingabe!CI$13)</f>
        <v>0</v>
      </c>
      <c r="CJ18" s="10">
        <f>IF(OR(Eingabe!CJ28="",ISTEXT(Eingabe!CJ28)=TRUE),0,Eingabe!CJ28/Eingabe!CJ$13)</f>
        <v>0</v>
      </c>
      <c r="CK18" s="10">
        <f>IF(OR(Eingabe!CK28="",ISTEXT(Eingabe!CK28)=TRUE),0,Eingabe!CK28/Eingabe!CK$13)</f>
        <v>0</v>
      </c>
      <c r="CL18" s="10">
        <f>IF(OR(Eingabe!CL28="",ISTEXT(Eingabe!CL28)=TRUE),0,Eingabe!CL28/Eingabe!CL$13)</f>
        <v>0</v>
      </c>
      <c r="CM18" s="10">
        <f>IF(OR(Eingabe!CM28="",ISTEXT(Eingabe!CM28)=TRUE),0,Eingabe!CM28/Eingabe!CM$13)</f>
        <v>0</v>
      </c>
      <c r="CN18" s="10">
        <f>IF(OR(Eingabe!CN28="",ISTEXT(Eingabe!CN28)=TRUE),0,Eingabe!CN28/Eingabe!CN$13)</f>
        <v>0</v>
      </c>
      <c r="CO18" s="10">
        <f>IF(OR(Eingabe!CO28="",ISTEXT(Eingabe!CO28)=TRUE),0,Eingabe!CO28/Eingabe!CO$13)</f>
        <v>0</v>
      </c>
      <c r="CP18" s="10">
        <f>IF(OR(Eingabe!CP28="",ISTEXT(Eingabe!CP28)=TRUE),0,Eingabe!CP28/Eingabe!CP$13)</f>
        <v>0</v>
      </c>
      <c r="CQ18" s="10">
        <f>IF(OR(Eingabe!CQ28="",ISTEXT(Eingabe!CQ28)=TRUE),0,Eingabe!CQ28/Eingabe!CQ$13)</f>
        <v>0</v>
      </c>
      <c r="CR18" s="10">
        <f>IF(OR(Eingabe!CR28="",ISTEXT(Eingabe!CR28)=TRUE),0,Eingabe!CR28/Eingabe!CR$13)</f>
        <v>0</v>
      </c>
      <c r="CS18" s="10">
        <f>IF(OR(Eingabe!CS28="",ISTEXT(Eingabe!CS28)=TRUE),0,Eingabe!CS28/Eingabe!CS$13)</f>
        <v>0</v>
      </c>
      <c r="CT18" s="10">
        <f>IF(OR(Eingabe!CT28="",ISTEXT(Eingabe!CT28)=TRUE),0,Eingabe!CT28/Eingabe!CT$13)</f>
        <v>0</v>
      </c>
      <c r="CU18" s="10">
        <f>IF(OR(Eingabe!CU28="",ISTEXT(Eingabe!CU28)=TRUE),0,Eingabe!CU28/Eingabe!CU$13)</f>
        <v>0</v>
      </c>
      <c r="CV18" s="10">
        <f>IF(OR(Eingabe!CV28="",ISTEXT(Eingabe!CV28)=TRUE),0,Eingabe!CV28/Eingabe!CV$13)</f>
        <v>0</v>
      </c>
      <c r="CW18" s="10">
        <f>IF(OR(Eingabe!CW28="",ISTEXT(Eingabe!CW28)=TRUE),0,Eingabe!CW28/Eingabe!CW$13)</f>
        <v>0</v>
      </c>
      <c r="CX18" s="10">
        <f>IF(OR(Eingabe!CX28="",ISTEXT(Eingabe!CX28)=TRUE),0,Eingabe!CX28/Eingabe!CX$13)</f>
        <v>0</v>
      </c>
      <c r="CY18" s="10">
        <f>IF(OR(Eingabe!CY28="",ISTEXT(Eingabe!CY28)=TRUE),0,Eingabe!CY28/Eingabe!CY$13)</f>
        <v>0</v>
      </c>
      <c r="CZ18" s="10">
        <f>IF(OR(Eingabe!CZ28="",ISTEXT(Eingabe!CZ28)=TRUE),0,Eingabe!CZ28/Eingabe!CZ$13)</f>
        <v>0</v>
      </c>
      <c r="DA18" s="10">
        <f>IF(OR(Eingabe!DA28="",ISTEXT(Eingabe!DA28)=TRUE),0,Eingabe!DA28/Eingabe!DA$13)</f>
        <v>0</v>
      </c>
      <c r="DB18" s="10">
        <f>IF(OR(Eingabe!DB28="",ISTEXT(Eingabe!DB28)=TRUE),0,Eingabe!DB28/Eingabe!DB$13)</f>
        <v>0</v>
      </c>
      <c r="DC18" s="10">
        <f>IF(OR(Eingabe!DC28="",ISTEXT(Eingabe!DC28)=TRUE),0,Eingabe!DC28/Eingabe!DC$13)</f>
        <v>0</v>
      </c>
      <c r="DD18" s="10">
        <f>IF(OR(Eingabe!DD28="",ISTEXT(Eingabe!DD28)=TRUE),0,Eingabe!DD28/Eingabe!DD$13)</f>
        <v>0</v>
      </c>
      <c r="DE18" s="10">
        <f>IF(OR(Eingabe!DE28="",ISTEXT(Eingabe!DE28)=TRUE),0,Eingabe!DE28/Eingabe!DE$13)</f>
        <v>0</v>
      </c>
      <c r="DF18" s="10">
        <f>IF(OR(Eingabe!DF28="",ISTEXT(Eingabe!DF28)=TRUE),0,Eingabe!DF28/Eingabe!DF$13)</f>
        <v>0</v>
      </c>
      <c r="DG18" s="10">
        <f>IF(OR(Eingabe!DG28="",ISTEXT(Eingabe!DG28)=TRUE),0,Eingabe!DG28/Eingabe!DG$13)</f>
        <v>0</v>
      </c>
      <c r="DH18" s="10">
        <f>IF(OR(Eingabe!DH28="",ISTEXT(Eingabe!DH28)=TRUE),0,Eingabe!DH28/Eingabe!DH$13)</f>
        <v>0</v>
      </c>
      <c r="DI18" s="10">
        <f>IF(OR(Eingabe!DI28="",ISTEXT(Eingabe!DI28)=TRUE),0,Eingabe!DI28/Eingabe!DI$13)</f>
        <v>0</v>
      </c>
      <c r="DJ18" s="10">
        <f>IF(OR(Eingabe!DJ28="",ISTEXT(Eingabe!DJ28)=TRUE),0,Eingabe!DJ28/Eingabe!DJ$13)</f>
        <v>0</v>
      </c>
      <c r="DK18" s="10">
        <f>IF(OR(Eingabe!DK28="",ISTEXT(Eingabe!DK28)=TRUE),0,Eingabe!DK28/Eingabe!DK$13)</f>
        <v>0</v>
      </c>
      <c r="DL18" s="10">
        <f>IF(OR(Eingabe!DL28="",ISTEXT(Eingabe!DL28)=TRUE),0,Eingabe!DL28/Eingabe!DL$13)</f>
        <v>0</v>
      </c>
      <c r="DM18" s="10">
        <f>IF(OR(Eingabe!DM28="",ISTEXT(Eingabe!DM28)=TRUE),0,Eingabe!DM28/Eingabe!DM$13)</f>
        <v>0</v>
      </c>
      <c r="DN18" s="10">
        <f>IF(OR(Eingabe!DN28="",ISTEXT(Eingabe!DN28)=TRUE),0,Eingabe!DN28/Eingabe!DN$13)</f>
        <v>0</v>
      </c>
      <c r="DO18" s="10">
        <f>IF(OR(Eingabe!DO28="",ISTEXT(Eingabe!DO28)=TRUE),0,Eingabe!DO28/Eingabe!DO$13)</f>
        <v>0</v>
      </c>
      <c r="DP18" s="10">
        <f>IF(OR(Eingabe!DP28="",ISTEXT(Eingabe!DP28)=TRUE),0,Eingabe!DP28/Eingabe!DP$13)</f>
        <v>0</v>
      </c>
      <c r="DQ18" s="10">
        <f>IF(OR(Eingabe!DQ28="",ISTEXT(Eingabe!DQ28)=TRUE),0,Eingabe!DQ28/Eingabe!DQ$13)</f>
        <v>0</v>
      </c>
      <c r="DR18" s="10">
        <f>IF(OR(Eingabe!DR28="",ISTEXT(Eingabe!DR28)=TRUE),0,Eingabe!DR28/Eingabe!DR$13)</f>
        <v>0</v>
      </c>
      <c r="DS18" s="10">
        <f>IF(OR(Eingabe!DS28="",ISTEXT(Eingabe!DS28)=TRUE),0,Eingabe!DS28/Eingabe!DS$13)</f>
        <v>0</v>
      </c>
      <c r="DT18" s="10">
        <f>IF(OR(Eingabe!DT28="",ISTEXT(Eingabe!DT28)=TRUE),0,Eingabe!DT28/Eingabe!DT$13)</f>
        <v>0</v>
      </c>
      <c r="DU18" s="10">
        <f>IF(OR(Eingabe!DU28="",ISTEXT(Eingabe!DU28)=TRUE),0,Eingabe!DU28/Eingabe!DU$13)</f>
        <v>0</v>
      </c>
      <c r="DV18" s="10">
        <f>IF(OR(Eingabe!DV28="",ISTEXT(Eingabe!DV28)=TRUE),0,Eingabe!DV28/Eingabe!DV$13)</f>
        <v>0</v>
      </c>
      <c r="DW18" s="10">
        <f>IF(OR(Eingabe!DW28="",ISTEXT(Eingabe!DW28)=TRUE),0,Eingabe!DW28/Eingabe!DW$13)</f>
        <v>0</v>
      </c>
      <c r="DX18" s="10">
        <f>IF(OR(Eingabe!DX28="",ISTEXT(Eingabe!DX28)=TRUE),0,Eingabe!DX28/Eingabe!DX$13)</f>
        <v>0</v>
      </c>
      <c r="DY18" s="10">
        <f>IF(OR(Eingabe!DY28="",ISTEXT(Eingabe!DY28)=TRUE),0,Eingabe!DY28/Eingabe!DY$13)</f>
        <v>0</v>
      </c>
      <c r="DZ18" s="10">
        <f>IF(OR(Eingabe!DZ28="",ISTEXT(Eingabe!DZ28)=TRUE),0,Eingabe!DZ28/Eingabe!DZ$13)</f>
        <v>0</v>
      </c>
      <c r="EA18" s="10">
        <f>IF(OR(Eingabe!EA28="",ISTEXT(Eingabe!EA28)=TRUE),0,Eingabe!EA28/Eingabe!EA$13)</f>
        <v>0</v>
      </c>
      <c r="EB18" s="10">
        <f>IF(OR(Eingabe!EB28="",ISTEXT(Eingabe!EB28)=TRUE),0,Eingabe!EB28/Eingabe!EB$13)</f>
        <v>0</v>
      </c>
      <c r="EC18" s="10">
        <f>IF(OR(Eingabe!EC28="",ISTEXT(Eingabe!EC28)=TRUE),0,Eingabe!EC28/Eingabe!EC$13)</f>
        <v>0</v>
      </c>
      <c r="ED18" s="10">
        <f>IF(OR(Eingabe!ED28="",ISTEXT(Eingabe!ED28)=TRUE),0,Eingabe!ED28/Eingabe!ED$13)</f>
        <v>0</v>
      </c>
      <c r="EE18" s="10">
        <f>IF(OR(Eingabe!EE28="",ISTEXT(Eingabe!EE28)=TRUE),0,Eingabe!EE28/Eingabe!EE$13)</f>
        <v>0</v>
      </c>
      <c r="EF18" s="10">
        <f>IF(OR(Eingabe!EF28="",ISTEXT(Eingabe!EF28)=TRUE),0,Eingabe!EF28/Eingabe!EF$13)</f>
        <v>0</v>
      </c>
      <c r="EG18" s="10">
        <f>IF(OR(Eingabe!EG28="",ISTEXT(Eingabe!EG28)=TRUE),0,Eingabe!EG28/Eingabe!EG$13)</f>
        <v>0</v>
      </c>
      <c r="EH18" s="10">
        <f>IF(OR(Eingabe!EH28="",ISTEXT(Eingabe!EH28)=TRUE),0,Eingabe!EH28/Eingabe!EH$13)</f>
        <v>0</v>
      </c>
      <c r="EI18" s="10">
        <f>IF(OR(Eingabe!EI28="",ISTEXT(Eingabe!EI28)=TRUE),0,Eingabe!EI28/Eingabe!EI$13)</f>
        <v>0</v>
      </c>
      <c r="EJ18" s="10">
        <f>IF(OR(Eingabe!EJ28="",ISTEXT(Eingabe!EJ28)=TRUE),0,Eingabe!EJ28/Eingabe!EJ$13)</f>
        <v>0</v>
      </c>
      <c r="EK18" s="10">
        <f>IF(OR(Eingabe!EK28="",ISTEXT(Eingabe!EK28)=TRUE),0,Eingabe!EK28/Eingabe!EK$13)</f>
        <v>0</v>
      </c>
      <c r="EL18" s="10">
        <f>IF(OR(Eingabe!EL28="",ISTEXT(Eingabe!EL28)=TRUE),0,Eingabe!EL28/Eingabe!EL$13)</f>
        <v>0</v>
      </c>
      <c r="EM18" s="10">
        <f>IF(OR(Eingabe!EM28="",ISTEXT(Eingabe!EM28)=TRUE),0,Eingabe!EM28/Eingabe!EM$13)</f>
        <v>0</v>
      </c>
      <c r="EN18" s="10">
        <f>IF(OR(Eingabe!EN28="",ISTEXT(Eingabe!EN28)=TRUE),0,Eingabe!EN28/Eingabe!EN$13)</f>
        <v>0</v>
      </c>
      <c r="EO18" s="10">
        <f>IF(OR(Eingabe!EO28="",ISTEXT(Eingabe!EO28)=TRUE),0,Eingabe!EO28/Eingabe!EO$13)</f>
        <v>0</v>
      </c>
      <c r="EP18" s="10">
        <f>IF(OR(Eingabe!EP28="",ISTEXT(Eingabe!EP28)=TRUE),0,Eingabe!EP28/Eingabe!EP$13)</f>
        <v>0</v>
      </c>
      <c r="EQ18" s="10">
        <f>IF(OR(Eingabe!EQ28="",ISTEXT(Eingabe!EQ28)=TRUE),0,Eingabe!EQ28/Eingabe!EQ$13)</f>
        <v>0</v>
      </c>
      <c r="ER18" s="10">
        <f>IF(OR(Eingabe!ER28="",ISTEXT(Eingabe!ER28)=TRUE),0,Eingabe!ER28/Eingabe!ER$13)</f>
        <v>0</v>
      </c>
      <c r="ES18" s="10">
        <f>IF(OR(Eingabe!ES28="",ISTEXT(Eingabe!ES28)=TRUE),0,Eingabe!ES28/Eingabe!ES$13)</f>
        <v>0</v>
      </c>
      <c r="ET18" s="10">
        <f>IF(OR(Eingabe!ET28="",ISTEXT(Eingabe!ET28)=TRUE),0,Eingabe!ET28/Eingabe!ET$13)</f>
        <v>0</v>
      </c>
      <c r="EU18" s="10">
        <f>IF(OR(Eingabe!EU28="",ISTEXT(Eingabe!EU28)=TRUE),0,Eingabe!EU28/Eingabe!EU$13)</f>
        <v>0</v>
      </c>
      <c r="EV18" s="10">
        <f>IF(OR(Eingabe!EV28="",ISTEXT(Eingabe!EV28)=TRUE),0,Eingabe!EV28/Eingabe!EV$13)</f>
        <v>0</v>
      </c>
      <c r="EW18" s="10">
        <f>IF(OR(Eingabe!EW28="",ISTEXT(Eingabe!EW28)=TRUE),0,Eingabe!EW28/Eingabe!EW$13)</f>
        <v>0</v>
      </c>
      <c r="EX18" s="10">
        <f>IF(OR(Eingabe!EX28="",ISTEXT(Eingabe!EX28)=TRUE),0,Eingabe!EX28/Eingabe!EX$13)</f>
        <v>0</v>
      </c>
      <c r="EY18" s="10">
        <f>IF(OR(Eingabe!EY28="",ISTEXT(Eingabe!EY28)=TRUE),0,Eingabe!EY28/Eingabe!EY$13)</f>
        <v>0</v>
      </c>
      <c r="EZ18" s="10">
        <f>IF(OR(Eingabe!EZ28="",ISTEXT(Eingabe!EZ28)=TRUE),0,Eingabe!EZ28/Eingabe!EZ$13)</f>
        <v>0</v>
      </c>
    </row>
    <row r="19" spans="2:156" ht="15.75" thickBot="1" x14ac:dyDescent="0.3">
      <c r="B19" s="7">
        <f>Eingabe!B29</f>
        <v>0</v>
      </c>
      <c r="C19" s="7">
        <f>Eingabe!C29</f>
        <v>0</v>
      </c>
      <c r="D19" s="10">
        <f ca="1">IF(Eingabe!D29="",0,Eingabe!D29/Eingabe!D$13)</f>
        <v>0</v>
      </c>
      <c r="E19" s="10">
        <f ca="1">IF(Eingabe!E29="",0,Eingabe!E29/Eingabe!E$13)</f>
        <v>0</v>
      </c>
      <c r="F19" s="10">
        <f ca="1">IF(Eingabe!F29="",0,Eingabe!F29/Eingabe!F$13)</f>
        <v>0</v>
      </c>
      <c r="G19" s="10">
        <f ca="1">IF(Eingabe!G29="",0,Eingabe!G29/Eingabe!G$13)</f>
        <v>0</v>
      </c>
      <c r="H19" s="10">
        <f>IF(OR(Eingabe!H29="",ISTEXT(Eingabe!H29)=TRUE),0,Eingabe!H29/Eingabe!H$13)</f>
        <v>0</v>
      </c>
      <c r="I19" s="10">
        <f>IF(OR(Eingabe!I29="",ISTEXT(Eingabe!I29)=TRUE),0,Eingabe!I29/Eingabe!I$13)</f>
        <v>0</v>
      </c>
      <c r="J19" s="10">
        <f>IF(OR(Eingabe!J29="",ISTEXT(Eingabe!J29)=TRUE),0,Eingabe!J29/Eingabe!J$13)</f>
        <v>0</v>
      </c>
      <c r="K19" s="10">
        <f>IF(OR(Eingabe!K29="",ISTEXT(Eingabe!K29)=TRUE),0,Eingabe!K29/Eingabe!K$13)</f>
        <v>0</v>
      </c>
      <c r="L19" s="10">
        <f>IF(OR(Eingabe!L29="",ISTEXT(Eingabe!L29)=TRUE),0,Eingabe!L29/Eingabe!L$13)</f>
        <v>0</v>
      </c>
      <c r="M19" s="10">
        <f>IF(OR(Eingabe!M29="",ISTEXT(Eingabe!M29)=TRUE),0,Eingabe!M29/Eingabe!M$13)</f>
        <v>0</v>
      </c>
      <c r="N19" s="10">
        <f>IF(OR(Eingabe!N29="",ISTEXT(Eingabe!N29)=TRUE),0,Eingabe!N29/Eingabe!N$13)</f>
        <v>0</v>
      </c>
      <c r="O19" s="10">
        <f>IF(OR(Eingabe!O29="",ISTEXT(Eingabe!O29)=TRUE),0,Eingabe!O29/Eingabe!O$13)</f>
        <v>0</v>
      </c>
      <c r="P19" s="10">
        <f>IF(OR(Eingabe!P29="",ISTEXT(Eingabe!P29)=TRUE),0,Eingabe!P29/Eingabe!P$13)</f>
        <v>0</v>
      </c>
      <c r="Q19" s="10">
        <f>IF(OR(Eingabe!Q29="",ISTEXT(Eingabe!Q29)=TRUE),0,Eingabe!Q29/Eingabe!Q$13)</f>
        <v>0</v>
      </c>
      <c r="R19" s="10">
        <f>IF(OR(Eingabe!R29="",ISTEXT(Eingabe!R29)=TRUE),0,Eingabe!R29/Eingabe!R$13)</f>
        <v>0</v>
      </c>
      <c r="S19" s="10">
        <f>IF(OR(Eingabe!S29="",ISTEXT(Eingabe!S29)=TRUE),0,Eingabe!S29/Eingabe!S$13)</f>
        <v>0</v>
      </c>
      <c r="T19" s="10">
        <f>IF(OR(Eingabe!T29="",ISTEXT(Eingabe!T29)=TRUE),0,Eingabe!T29/Eingabe!T$13)</f>
        <v>0</v>
      </c>
      <c r="U19" s="10">
        <f>IF(OR(Eingabe!U29="",ISTEXT(Eingabe!U29)=TRUE),0,Eingabe!U29/Eingabe!U$13)</f>
        <v>0</v>
      </c>
      <c r="V19" s="10">
        <f>IF(OR(Eingabe!V29="",ISTEXT(Eingabe!V29)=TRUE),0,Eingabe!V29/Eingabe!V$13)</f>
        <v>0</v>
      </c>
      <c r="W19" s="10">
        <f>IF(OR(Eingabe!W29="",ISTEXT(Eingabe!W29)=TRUE),0,Eingabe!W29/Eingabe!W$13)</f>
        <v>0</v>
      </c>
      <c r="X19" s="10">
        <f>IF(OR(Eingabe!X29="",ISTEXT(Eingabe!X29)=TRUE),0,Eingabe!X29/Eingabe!X$13)</f>
        <v>0</v>
      </c>
      <c r="Y19" s="10">
        <f>IF(OR(Eingabe!Y29="",ISTEXT(Eingabe!Y29)=TRUE),0,Eingabe!Y29/Eingabe!Y$13)</f>
        <v>0</v>
      </c>
      <c r="Z19" s="10">
        <f>IF(OR(Eingabe!Z29="",ISTEXT(Eingabe!Z29)=TRUE),0,Eingabe!Z29/Eingabe!Z$13)</f>
        <v>0</v>
      </c>
      <c r="AA19" s="10">
        <f>IF(OR(Eingabe!AA29="",ISTEXT(Eingabe!AA29)=TRUE),0,Eingabe!AA29/Eingabe!AA$13)</f>
        <v>0</v>
      </c>
      <c r="AB19" s="10">
        <f>IF(OR(Eingabe!AB29="",ISTEXT(Eingabe!AB29)=TRUE),0,Eingabe!AB29/Eingabe!AB$13)</f>
        <v>0</v>
      </c>
      <c r="AC19" s="10">
        <f>IF(OR(Eingabe!AC29="",ISTEXT(Eingabe!AC29)=TRUE),0,Eingabe!AC29/Eingabe!AC$13)</f>
        <v>0</v>
      </c>
      <c r="AD19" s="10">
        <f>IF(OR(Eingabe!AD29="",ISTEXT(Eingabe!AD29)=TRUE),0,Eingabe!AD29/Eingabe!AD$13)</f>
        <v>0</v>
      </c>
      <c r="AE19" s="10">
        <f>IF(OR(Eingabe!AE29="",ISTEXT(Eingabe!AE29)=TRUE),0,Eingabe!AE29/Eingabe!AE$13)</f>
        <v>0</v>
      </c>
      <c r="AF19" s="10">
        <f>IF(OR(Eingabe!AF29="",ISTEXT(Eingabe!AF29)=TRUE),0,Eingabe!AF29/Eingabe!AF$13)</f>
        <v>0</v>
      </c>
      <c r="AG19" s="10">
        <f>IF(OR(Eingabe!AG29="",ISTEXT(Eingabe!AG29)=TRUE),0,Eingabe!AG29/Eingabe!AG$13)</f>
        <v>0</v>
      </c>
      <c r="AH19" s="10">
        <f>IF(OR(Eingabe!AH29="",ISTEXT(Eingabe!AH29)=TRUE),0,Eingabe!AH29/Eingabe!AH$13)</f>
        <v>0</v>
      </c>
      <c r="AI19" s="10">
        <f>IF(OR(Eingabe!AI29="",ISTEXT(Eingabe!AI29)=TRUE),0,Eingabe!AI29/Eingabe!AI$13)</f>
        <v>0</v>
      </c>
      <c r="AJ19" s="10">
        <f>IF(OR(Eingabe!AJ29="",ISTEXT(Eingabe!AJ29)=TRUE),0,Eingabe!AJ29/Eingabe!AJ$13)</f>
        <v>0</v>
      </c>
      <c r="AK19" s="10">
        <f>IF(OR(Eingabe!AK29="",ISTEXT(Eingabe!AK29)=TRUE),0,Eingabe!AK29/Eingabe!AK$13)</f>
        <v>0</v>
      </c>
      <c r="AL19" s="10">
        <f>IF(OR(Eingabe!AL29="",ISTEXT(Eingabe!AL29)=TRUE),0,Eingabe!AL29/Eingabe!AL$13)</f>
        <v>0</v>
      </c>
      <c r="AM19" s="10">
        <f>IF(OR(Eingabe!AM29="",ISTEXT(Eingabe!AM29)=TRUE),0,Eingabe!AM29/Eingabe!AM$13)</f>
        <v>0</v>
      </c>
      <c r="AN19" s="10">
        <f>IF(OR(Eingabe!AN29="",ISTEXT(Eingabe!AN29)=TRUE),0,Eingabe!AN29/Eingabe!AN$13)</f>
        <v>0</v>
      </c>
      <c r="AO19" s="10">
        <f>IF(OR(Eingabe!AO29="",ISTEXT(Eingabe!AO29)=TRUE),0,Eingabe!AO29/Eingabe!AO$13)</f>
        <v>0</v>
      </c>
      <c r="AP19" s="10">
        <f>IF(OR(Eingabe!AP29="",ISTEXT(Eingabe!AP29)=TRUE),0,Eingabe!AP29/Eingabe!AP$13)</f>
        <v>0</v>
      </c>
      <c r="AQ19" s="10">
        <f>IF(OR(Eingabe!AQ29="",ISTEXT(Eingabe!AQ29)=TRUE),0,Eingabe!AQ29/Eingabe!AQ$13)</f>
        <v>0</v>
      </c>
      <c r="AR19" s="10">
        <f>IF(OR(Eingabe!AR29="",ISTEXT(Eingabe!AR29)=TRUE),0,Eingabe!AR29/Eingabe!AR$13)</f>
        <v>0</v>
      </c>
      <c r="AS19" s="10">
        <f>IF(OR(Eingabe!AS29="",ISTEXT(Eingabe!AS29)=TRUE),0,Eingabe!AS29/Eingabe!AS$13)</f>
        <v>0</v>
      </c>
      <c r="AT19" s="10">
        <f>IF(OR(Eingabe!AT29="",ISTEXT(Eingabe!AT29)=TRUE),0,Eingabe!AT29/Eingabe!AT$13)</f>
        <v>0</v>
      </c>
      <c r="AU19" s="10">
        <f>IF(OR(Eingabe!AU29="",ISTEXT(Eingabe!AU29)=TRUE),0,Eingabe!AU29/Eingabe!AU$13)</f>
        <v>0</v>
      </c>
      <c r="AV19" s="10">
        <f>IF(OR(Eingabe!AV29="",ISTEXT(Eingabe!AV29)=TRUE),0,Eingabe!AV29/Eingabe!AV$13)</f>
        <v>0</v>
      </c>
      <c r="AW19" s="10">
        <f>IF(OR(Eingabe!AW29="",ISTEXT(Eingabe!AW29)=TRUE),0,Eingabe!AW29/Eingabe!AW$13)</f>
        <v>0</v>
      </c>
      <c r="AX19" s="10">
        <f>IF(OR(Eingabe!AX29="",ISTEXT(Eingabe!AX29)=TRUE),0,Eingabe!AX29/Eingabe!AX$13)</f>
        <v>0</v>
      </c>
      <c r="AY19" s="10">
        <f>IF(OR(Eingabe!AY29="",ISTEXT(Eingabe!AY29)=TRUE),0,Eingabe!AY29/Eingabe!AY$13)</f>
        <v>0</v>
      </c>
      <c r="AZ19" s="10">
        <f>IF(OR(Eingabe!AZ29="",ISTEXT(Eingabe!AZ29)=TRUE),0,Eingabe!AZ29/Eingabe!AZ$13)</f>
        <v>0</v>
      </c>
      <c r="BA19" s="10">
        <f>IF(OR(Eingabe!BA29="",ISTEXT(Eingabe!BA29)=TRUE),0,Eingabe!BA29/Eingabe!BA$13)</f>
        <v>0</v>
      </c>
      <c r="BB19" s="10">
        <f>IF(OR(Eingabe!BB29="",ISTEXT(Eingabe!BB29)=TRUE),0,Eingabe!BB29/Eingabe!BB$13)</f>
        <v>0</v>
      </c>
      <c r="BC19" s="10">
        <f>IF(OR(Eingabe!BC29="",ISTEXT(Eingabe!BC29)=TRUE),0,Eingabe!BC29/Eingabe!BC$13)</f>
        <v>0</v>
      </c>
      <c r="BD19" s="10">
        <f>IF(OR(Eingabe!BD29="",ISTEXT(Eingabe!BD29)=TRUE),0,Eingabe!BD29/Eingabe!BD$13)</f>
        <v>0</v>
      </c>
      <c r="BE19" s="10">
        <f>IF(OR(Eingabe!BE29="",ISTEXT(Eingabe!BE29)=TRUE),0,Eingabe!BE29/Eingabe!BE$13)</f>
        <v>0</v>
      </c>
      <c r="BF19" s="10">
        <f>IF(OR(Eingabe!BF29="",ISTEXT(Eingabe!BF29)=TRUE),0,Eingabe!BF29/Eingabe!BF$13)</f>
        <v>0</v>
      </c>
      <c r="BG19" s="10">
        <f>IF(OR(Eingabe!BG29="",ISTEXT(Eingabe!BG29)=TRUE),0,Eingabe!BG29/Eingabe!BG$13)</f>
        <v>0</v>
      </c>
      <c r="BH19" s="10">
        <f>IF(OR(Eingabe!BH29="",ISTEXT(Eingabe!BH29)=TRUE),0,Eingabe!BH29/Eingabe!BH$13)</f>
        <v>0</v>
      </c>
      <c r="BI19" s="10">
        <f>IF(OR(Eingabe!BI29="",ISTEXT(Eingabe!BI29)=TRUE),0,Eingabe!BI29/Eingabe!BI$13)</f>
        <v>0</v>
      </c>
      <c r="BJ19" s="10">
        <f>IF(OR(Eingabe!BJ29="",ISTEXT(Eingabe!BJ29)=TRUE),0,Eingabe!BJ29/Eingabe!BJ$13)</f>
        <v>0</v>
      </c>
      <c r="BK19" s="10">
        <f>IF(OR(Eingabe!BK29="",ISTEXT(Eingabe!BK29)=TRUE),0,Eingabe!BK29/Eingabe!BK$13)</f>
        <v>0</v>
      </c>
      <c r="BL19" s="10">
        <f>IF(OR(Eingabe!BL29="",ISTEXT(Eingabe!BL29)=TRUE),0,Eingabe!BL29/Eingabe!BL$13)</f>
        <v>0</v>
      </c>
      <c r="BM19" s="10">
        <f>IF(OR(Eingabe!BM29="",ISTEXT(Eingabe!BM29)=TRUE),0,Eingabe!BM29/Eingabe!BM$13)</f>
        <v>0</v>
      </c>
      <c r="BN19" s="10">
        <f>IF(OR(Eingabe!BN29="",ISTEXT(Eingabe!BN29)=TRUE),0,Eingabe!BN29/Eingabe!BN$13)</f>
        <v>0</v>
      </c>
      <c r="BO19" s="10">
        <f>IF(OR(Eingabe!BO29="",ISTEXT(Eingabe!BO29)=TRUE),0,Eingabe!BO29/Eingabe!BO$13)</f>
        <v>0</v>
      </c>
      <c r="BP19" s="10">
        <f>IF(OR(Eingabe!BP29="",ISTEXT(Eingabe!BP29)=TRUE),0,Eingabe!BP29/Eingabe!BP$13)</f>
        <v>0</v>
      </c>
      <c r="BQ19" s="10">
        <f>IF(OR(Eingabe!BQ29="",ISTEXT(Eingabe!BQ29)=TRUE),0,Eingabe!BQ29/Eingabe!BQ$13)</f>
        <v>0</v>
      </c>
      <c r="BR19" s="10">
        <f>IF(OR(Eingabe!BR29="",ISTEXT(Eingabe!BR29)=TRUE),0,Eingabe!BR29/Eingabe!BR$13)</f>
        <v>0</v>
      </c>
      <c r="BS19" s="10">
        <f>IF(OR(Eingabe!BS29="",ISTEXT(Eingabe!BS29)=TRUE),0,Eingabe!BS29/Eingabe!BS$13)</f>
        <v>0</v>
      </c>
      <c r="BT19" s="10">
        <f>IF(OR(Eingabe!BT29="",ISTEXT(Eingabe!BT29)=TRUE),0,Eingabe!BT29/Eingabe!BT$13)</f>
        <v>0</v>
      </c>
      <c r="BU19" s="10">
        <f>IF(OR(Eingabe!BU29="",ISTEXT(Eingabe!BU29)=TRUE),0,Eingabe!BU29/Eingabe!BU$13)</f>
        <v>0</v>
      </c>
      <c r="BV19" s="10">
        <f>IF(OR(Eingabe!BV29="",ISTEXT(Eingabe!BV29)=TRUE),0,Eingabe!BV29/Eingabe!BV$13)</f>
        <v>0</v>
      </c>
      <c r="BW19" s="10">
        <f>IF(OR(Eingabe!BW29="",ISTEXT(Eingabe!BW29)=TRUE),0,Eingabe!BW29/Eingabe!BW$13)</f>
        <v>0</v>
      </c>
      <c r="BX19" s="10">
        <f>IF(OR(Eingabe!BX29="",ISTEXT(Eingabe!BX29)=TRUE),0,Eingabe!BX29/Eingabe!BX$13)</f>
        <v>0</v>
      </c>
      <c r="BY19" s="10">
        <f>IF(OR(Eingabe!BY29="",ISTEXT(Eingabe!BY29)=TRUE),0,Eingabe!BY29/Eingabe!BY$13)</f>
        <v>0</v>
      </c>
      <c r="BZ19" s="10">
        <f>IF(OR(Eingabe!BZ29="",ISTEXT(Eingabe!BZ29)=TRUE),0,Eingabe!BZ29/Eingabe!BZ$13)</f>
        <v>0</v>
      </c>
      <c r="CA19" s="10">
        <f>IF(OR(Eingabe!CA29="",ISTEXT(Eingabe!CA29)=TRUE),0,Eingabe!CA29/Eingabe!CA$13)</f>
        <v>0</v>
      </c>
      <c r="CB19" s="10">
        <f>IF(OR(Eingabe!CB29="",ISTEXT(Eingabe!CB29)=TRUE),0,Eingabe!CB29/Eingabe!CB$13)</f>
        <v>0</v>
      </c>
      <c r="CC19" s="10">
        <f>IF(OR(Eingabe!CC29="",ISTEXT(Eingabe!CC29)=TRUE),0,Eingabe!CC29/Eingabe!CC$13)</f>
        <v>0</v>
      </c>
      <c r="CD19" s="10">
        <f>IF(OR(Eingabe!CD29="",ISTEXT(Eingabe!CD29)=TRUE),0,Eingabe!CD29/Eingabe!CD$13)</f>
        <v>0</v>
      </c>
      <c r="CE19" s="10">
        <f>IF(OR(Eingabe!CE29="",ISTEXT(Eingabe!CE29)=TRUE),0,Eingabe!CE29/Eingabe!CE$13)</f>
        <v>0</v>
      </c>
      <c r="CF19" s="10">
        <f>IF(OR(Eingabe!CF29="",ISTEXT(Eingabe!CF29)=TRUE),0,Eingabe!CF29/Eingabe!CF$13)</f>
        <v>0</v>
      </c>
      <c r="CG19" s="10">
        <f>IF(OR(Eingabe!CG29="",ISTEXT(Eingabe!CG29)=TRUE),0,Eingabe!CG29/Eingabe!CG$13)</f>
        <v>0</v>
      </c>
      <c r="CH19" s="10">
        <f>IF(OR(Eingabe!CH29="",ISTEXT(Eingabe!CH29)=TRUE),0,Eingabe!CH29/Eingabe!CH$13)</f>
        <v>0</v>
      </c>
      <c r="CI19" s="10">
        <f>IF(OR(Eingabe!CI29="",ISTEXT(Eingabe!CI29)=TRUE),0,Eingabe!CI29/Eingabe!CI$13)</f>
        <v>0</v>
      </c>
      <c r="CJ19" s="10">
        <f>IF(OR(Eingabe!CJ29="",ISTEXT(Eingabe!CJ29)=TRUE),0,Eingabe!CJ29/Eingabe!CJ$13)</f>
        <v>0</v>
      </c>
      <c r="CK19" s="10">
        <f>IF(OR(Eingabe!CK29="",ISTEXT(Eingabe!CK29)=TRUE),0,Eingabe!CK29/Eingabe!CK$13)</f>
        <v>0</v>
      </c>
      <c r="CL19" s="10">
        <f>IF(OR(Eingabe!CL29="",ISTEXT(Eingabe!CL29)=TRUE),0,Eingabe!CL29/Eingabe!CL$13)</f>
        <v>0</v>
      </c>
      <c r="CM19" s="10">
        <f>IF(OR(Eingabe!CM29="",ISTEXT(Eingabe!CM29)=TRUE),0,Eingabe!CM29/Eingabe!CM$13)</f>
        <v>0</v>
      </c>
      <c r="CN19" s="10">
        <f>IF(OR(Eingabe!CN29="",ISTEXT(Eingabe!CN29)=TRUE),0,Eingabe!CN29/Eingabe!CN$13)</f>
        <v>0</v>
      </c>
      <c r="CO19" s="10">
        <f>IF(OR(Eingabe!CO29="",ISTEXT(Eingabe!CO29)=TRUE),0,Eingabe!CO29/Eingabe!CO$13)</f>
        <v>0</v>
      </c>
      <c r="CP19" s="10">
        <f>IF(OR(Eingabe!CP29="",ISTEXT(Eingabe!CP29)=TRUE),0,Eingabe!CP29/Eingabe!CP$13)</f>
        <v>0</v>
      </c>
      <c r="CQ19" s="10">
        <f>IF(OR(Eingabe!CQ29="",ISTEXT(Eingabe!CQ29)=TRUE),0,Eingabe!CQ29/Eingabe!CQ$13)</f>
        <v>0</v>
      </c>
      <c r="CR19" s="10">
        <f>IF(OR(Eingabe!CR29="",ISTEXT(Eingabe!CR29)=TRUE),0,Eingabe!CR29/Eingabe!CR$13)</f>
        <v>0</v>
      </c>
      <c r="CS19" s="10">
        <f>IF(OR(Eingabe!CS29="",ISTEXT(Eingabe!CS29)=TRUE),0,Eingabe!CS29/Eingabe!CS$13)</f>
        <v>0</v>
      </c>
      <c r="CT19" s="10">
        <f>IF(OR(Eingabe!CT29="",ISTEXT(Eingabe!CT29)=TRUE),0,Eingabe!CT29/Eingabe!CT$13)</f>
        <v>0</v>
      </c>
      <c r="CU19" s="10">
        <f>IF(OR(Eingabe!CU29="",ISTEXT(Eingabe!CU29)=TRUE),0,Eingabe!CU29/Eingabe!CU$13)</f>
        <v>0</v>
      </c>
      <c r="CV19" s="10">
        <f>IF(OR(Eingabe!CV29="",ISTEXT(Eingabe!CV29)=TRUE),0,Eingabe!CV29/Eingabe!CV$13)</f>
        <v>0</v>
      </c>
      <c r="CW19" s="10">
        <f>IF(OR(Eingabe!CW29="",ISTEXT(Eingabe!CW29)=TRUE),0,Eingabe!CW29/Eingabe!CW$13)</f>
        <v>0</v>
      </c>
      <c r="CX19" s="10">
        <f>IF(OR(Eingabe!CX29="",ISTEXT(Eingabe!CX29)=TRUE),0,Eingabe!CX29/Eingabe!CX$13)</f>
        <v>0</v>
      </c>
      <c r="CY19" s="10">
        <f>IF(OR(Eingabe!CY29="",ISTEXT(Eingabe!CY29)=TRUE),0,Eingabe!CY29/Eingabe!CY$13)</f>
        <v>0</v>
      </c>
      <c r="CZ19" s="10">
        <f>IF(OR(Eingabe!CZ29="",ISTEXT(Eingabe!CZ29)=TRUE),0,Eingabe!CZ29/Eingabe!CZ$13)</f>
        <v>0</v>
      </c>
      <c r="DA19" s="10">
        <f>IF(OR(Eingabe!DA29="",ISTEXT(Eingabe!DA29)=TRUE),0,Eingabe!DA29/Eingabe!DA$13)</f>
        <v>0</v>
      </c>
      <c r="DB19" s="10">
        <f>IF(OR(Eingabe!DB29="",ISTEXT(Eingabe!DB29)=TRUE),0,Eingabe!DB29/Eingabe!DB$13)</f>
        <v>0</v>
      </c>
      <c r="DC19" s="10">
        <f>IF(OR(Eingabe!DC29="",ISTEXT(Eingabe!DC29)=TRUE),0,Eingabe!DC29/Eingabe!DC$13)</f>
        <v>0</v>
      </c>
      <c r="DD19" s="10">
        <f>IF(OR(Eingabe!DD29="",ISTEXT(Eingabe!DD29)=TRUE),0,Eingabe!DD29/Eingabe!DD$13)</f>
        <v>0</v>
      </c>
      <c r="DE19" s="10">
        <f>IF(OR(Eingabe!DE29="",ISTEXT(Eingabe!DE29)=TRUE),0,Eingabe!DE29/Eingabe!DE$13)</f>
        <v>0</v>
      </c>
      <c r="DF19" s="10">
        <f>IF(OR(Eingabe!DF29="",ISTEXT(Eingabe!DF29)=TRUE),0,Eingabe!DF29/Eingabe!DF$13)</f>
        <v>0</v>
      </c>
      <c r="DG19" s="10">
        <f>IF(OR(Eingabe!DG29="",ISTEXT(Eingabe!DG29)=TRUE),0,Eingabe!DG29/Eingabe!DG$13)</f>
        <v>0</v>
      </c>
      <c r="DH19" s="10">
        <f>IF(OR(Eingabe!DH29="",ISTEXT(Eingabe!DH29)=TRUE),0,Eingabe!DH29/Eingabe!DH$13)</f>
        <v>0</v>
      </c>
      <c r="DI19" s="10">
        <f>IF(OR(Eingabe!DI29="",ISTEXT(Eingabe!DI29)=TRUE),0,Eingabe!DI29/Eingabe!DI$13)</f>
        <v>0</v>
      </c>
      <c r="DJ19" s="10">
        <f>IF(OR(Eingabe!DJ29="",ISTEXT(Eingabe!DJ29)=TRUE),0,Eingabe!DJ29/Eingabe!DJ$13)</f>
        <v>0</v>
      </c>
      <c r="DK19" s="10">
        <f>IF(OR(Eingabe!DK29="",ISTEXT(Eingabe!DK29)=TRUE),0,Eingabe!DK29/Eingabe!DK$13)</f>
        <v>0</v>
      </c>
      <c r="DL19" s="10">
        <f>IF(OR(Eingabe!DL29="",ISTEXT(Eingabe!DL29)=TRUE),0,Eingabe!DL29/Eingabe!DL$13)</f>
        <v>0</v>
      </c>
      <c r="DM19" s="10">
        <f>IF(OR(Eingabe!DM29="",ISTEXT(Eingabe!DM29)=TRUE),0,Eingabe!DM29/Eingabe!DM$13)</f>
        <v>0</v>
      </c>
      <c r="DN19" s="10">
        <f>IF(OR(Eingabe!DN29="",ISTEXT(Eingabe!DN29)=TRUE),0,Eingabe!DN29/Eingabe!DN$13)</f>
        <v>0</v>
      </c>
      <c r="DO19" s="10">
        <f>IF(OR(Eingabe!DO29="",ISTEXT(Eingabe!DO29)=TRUE),0,Eingabe!DO29/Eingabe!DO$13)</f>
        <v>0</v>
      </c>
      <c r="DP19" s="10">
        <f>IF(OR(Eingabe!DP29="",ISTEXT(Eingabe!DP29)=TRUE),0,Eingabe!DP29/Eingabe!DP$13)</f>
        <v>0</v>
      </c>
      <c r="DQ19" s="10">
        <f>IF(OR(Eingabe!DQ29="",ISTEXT(Eingabe!DQ29)=TRUE),0,Eingabe!DQ29/Eingabe!DQ$13)</f>
        <v>0</v>
      </c>
      <c r="DR19" s="10">
        <f>IF(OR(Eingabe!DR29="",ISTEXT(Eingabe!DR29)=TRUE),0,Eingabe!DR29/Eingabe!DR$13)</f>
        <v>0</v>
      </c>
      <c r="DS19" s="10">
        <f>IF(OR(Eingabe!DS29="",ISTEXT(Eingabe!DS29)=TRUE),0,Eingabe!DS29/Eingabe!DS$13)</f>
        <v>0</v>
      </c>
      <c r="DT19" s="10">
        <f>IF(OR(Eingabe!DT29="",ISTEXT(Eingabe!DT29)=TRUE),0,Eingabe!DT29/Eingabe!DT$13)</f>
        <v>0</v>
      </c>
      <c r="DU19" s="10">
        <f>IF(OR(Eingabe!DU29="",ISTEXT(Eingabe!DU29)=TRUE),0,Eingabe!DU29/Eingabe!DU$13)</f>
        <v>0</v>
      </c>
      <c r="DV19" s="10">
        <f>IF(OR(Eingabe!DV29="",ISTEXT(Eingabe!DV29)=TRUE),0,Eingabe!DV29/Eingabe!DV$13)</f>
        <v>0</v>
      </c>
      <c r="DW19" s="10">
        <f>IF(OR(Eingabe!DW29="",ISTEXT(Eingabe!DW29)=TRUE),0,Eingabe!DW29/Eingabe!DW$13)</f>
        <v>0</v>
      </c>
      <c r="DX19" s="10">
        <f>IF(OR(Eingabe!DX29="",ISTEXT(Eingabe!DX29)=TRUE),0,Eingabe!DX29/Eingabe!DX$13)</f>
        <v>0</v>
      </c>
      <c r="DY19" s="10">
        <f>IF(OR(Eingabe!DY29="",ISTEXT(Eingabe!DY29)=TRUE),0,Eingabe!DY29/Eingabe!DY$13)</f>
        <v>0</v>
      </c>
      <c r="DZ19" s="10">
        <f>IF(OR(Eingabe!DZ29="",ISTEXT(Eingabe!DZ29)=TRUE),0,Eingabe!DZ29/Eingabe!DZ$13)</f>
        <v>0</v>
      </c>
      <c r="EA19" s="10">
        <f>IF(OR(Eingabe!EA29="",ISTEXT(Eingabe!EA29)=TRUE),0,Eingabe!EA29/Eingabe!EA$13)</f>
        <v>0</v>
      </c>
      <c r="EB19" s="10">
        <f>IF(OR(Eingabe!EB29="",ISTEXT(Eingabe!EB29)=TRUE),0,Eingabe!EB29/Eingabe!EB$13)</f>
        <v>0</v>
      </c>
      <c r="EC19" s="10">
        <f>IF(OR(Eingabe!EC29="",ISTEXT(Eingabe!EC29)=TRUE),0,Eingabe!EC29/Eingabe!EC$13)</f>
        <v>0</v>
      </c>
      <c r="ED19" s="10">
        <f>IF(OR(Eingabe!ED29="",ISTEXT(Eingabe!ED29)=TRUE),0,Eingabe!ED29/Eingabe!ED$13)</f>
        <v>0</v>
      </c>
      <c r="EE19" s="10">
        <f>IF(OR(Eingabe!EE29="",ISTEXT(Eingabe!EE29)=TRUE),0,Eingabe!EE29/Eingabe!EE$13)</f>
        <v>0</v>
      </c>
      <c r="EF19" s="10">
        <f>IF(OR(Eingabe!EF29="",ISTEXT(Eingabe!EF29)=TRUE),0,Eingabe!EF29/Eingabe!EF$13)</f>
        <v>0</v>
      </c>
      <c r="EG19" s="10">
        <f>IF(OR(Eingabe!EG29="",ISTEXT(Eingabe!EG29)=TRUE),0,Eingabe!EG29/Eingabe!EG$13)</f>
        <v>0</v>
      </c>
      <c r="EH19" s="10">
        <f>IF(OR(Eingabe!EH29="",ISTEXT(Eingabe!EH29)=TRUE),0,Eingabe!EH29/Eingabe!EH$13)</f>
        <v>0</v>
      </c>
      <c r="EI19" s="10">
        <f>IF(OR(Eingabe!EI29="",ISTEXT(Eingabe!EI29)=TRUE),0,Eingabe!EI29/Eingabe!EI$13)</f>
        <v>0</v>
      </c>
      <c r="EJ19" s="10">
        <f>IF(OR(Eingabe!EJ29="",ISTEXT(Eingabe!EJ29)=TRUE),0,Eingabe!EJ29/Eingabe!EJ$13)</f>
        <v>0</v>
      </c>
      <c r="EK19" s="10">
        <f>IF(OR(Eingabe!EK29="",ISTEXT(Eingabe!EK29)=TRUE),0,Eingabe!EK29/Eingabe!EK$13)</f>
        <v>0</v>
      </c>
      <c r="EL19" s="10">
        <f>IF(OR(Eingabe!EL29="",ISTEXT(Eingabe!EL29)=TRUE),0,Eingabe!EL29/Eingabe!EL$13)</f>
        <v>0</v>
      </c>
      <c r="EM19" s="10">
        <f>IF(OR(Eingabe!EM29="",ISTEXT(Eingabe!EM29)=TRUE),0,Eingabe!EM29/Eingabe!EM$13)</f>
        <v>0</v>
      </c>
      <c r="EN19" s="10">
        <f>IF(OR(Eingabe!EN29="",ISTEXT(Eingabe!EN29)=TRUE),0,Eingabe!EN29/Eingabe!EN$13)</f>
        <v>0</v>
      </c>
      <c r="EO19" s="10">
        <f>IF(OR(Eingabe!EO29="",ISTEXT(Eingabe!EO29)=TRUE),0,Eingabe!EO29/Eingabe!EO$13)</f>
        <v>0</v>
      </c>
      <c r="EP19" s="10">
        <f>IF(OR(Eingabe!EP29="",ISTEXT(Eingabe!EP29)=TRUE),0,Eingabe!EP29/Eingabe!EP$13)</f>
        <v>0</v>
      </c>
      <c r="EQ19" s="10">
        <f>IF(OR(Eingabe!EQ29="",ISTEXT(Eingabe!EQ29)=TRUE),0,Eingabe!EQ29/Eingabe!EQ$13)</f>
        <v>0</v>
      </c>
      <c r="ER19" s="10">
        <f>IF(OR(Eingabe!ER29="",ISTEXT(Eingabe!ER29)=TRUE),0,Eingabe!ER29/Eingabe!ER$13)</f>
        <v>0</v>
      </c>
      <c r="ES19" s="10">
        <f>IF(OR(Eingabe!ES29="",ISTEXT(Eingabe!ES29)=TRUE),0,Eingabe!ES29/Eingabe!ES$13)</f>
        <v>0</v>
      </c>
      <c r="ET19" s="10">
        <f>IF(OR(Eingabe!ET29="",ISTEXT(Eingabe!ET29)=TRUE),0,Eingabe!ET29/Eingabe!ET$13)</f>
        <v>0</v>
      </c>
      <c r="EU19" s="10">
        <f>IF(OR(Eingabe!EU29="",ISTEXT(Eingabe!EU29)=TRUE),0,Eingabe!EU29/Eingabe!EU$13)</f>
        <v>0</v>
      </c>
      <c r="EV19" s="10">
        <f>IF(OR(Eingabe!EV29="",ISTEXT(Eingabe!EV29)=TRUE),0,Eingabe!EV29/Eingabe!EV$13)</f>
        <v>0</v>
      </c>
      <c r="EW19" s="10">
        <f>IF(OR(Eingabe!EW29="",ISTEXT(Eingabe!EW29)=TRUE),0,Eingabe!EW29/Eingabe!EW$13)</f>
        <v>0</v>
      </c>
      <c r="EX19" s="10">
        <f>IF(OR(Eingabe!EX29="",ISTEXT(Eingabe!EX29)=TRUE),0,Eingabe!EX29/Eingabe!EX$13)</f>
        <v>0</v>
      </c>
      <c r="EY19" s="10">
        <f>IF(OR(Eingabe!EY29="",ISTEXT(Eingabe!EY29)=TRUE),0,Eingabe!EY29/Eingabe!EY$13)</f>
        <v>0</v>
      </c>
      <c r="EZ19" s="10">
        <f>IF(OR(Eingabe!EZ29="",ISTEXT(Eingabe!EZ29)=TRUE),0,Eingabe!EZ29/Eingabe!EZ$13)</f>
        <v>0</v>
      </c>
    </row>
    <row r="20" spans="2:156" ht="15.75" thickBot="1" x14ac:dyDescent="0.3">
      <c r="B20" s="7">
        <f>Eingabe!B30</f>
        <v>0</v>
      </c>
      <c r="C20" s="7">
        <f>Eingabe!C30</f>
        <v>0</v>
      </c>
      <c r="D20" s="10">
        <f ca="1">IF(Eingabe!D30="",0,Eingabe!D30/Eingabe!D$13)</f>
        <v>0</v>
      </c>
      <c r="E20" s="10">
        <f ca="1">IF(Eingabe!E30="",0,Eingabe!E30/Eingabe!E$13)</f>
        <v>0</v>
      </c>
      <c r="F20" s="10">
        <f ca="1">IF(Eingabe!F30="",0,Eingabe!F30/Eingabe!F$13)</f>
        <v>0</v>
      </c>
      <c r="G20" s="10">
        <f ca="1">IF(Eingabe!G30="",0,Eingabe!G30/Eingabe!G$13)</f>
        <v>0</v>
      </c>
      <c r="H20" s="10">
        <f>IF(OR(Eingabe!H30="",ISTEXT(Eingabe!H30)=TRUE),0,Eingabe!H30/Eingabe!H$13)</f>
        <v>0</v>
      </c>
      <c r="I20" s="10">
        <f>IF(OR(Eingabe!I30="",ISTEXT(Eingabe!I30)=TRUE),0,Eingabe!I30/Eingabe!I$13)</f>
        <v>0</v>
      </c>
      <c r="J20" s="10">
        <f>IF(OR(Eingabe!J30="",ISTEXT(Eingabe!J30)=TRUE),0,Eingabe!J30/Eingabe!J$13)</f>
        <v>0</v>
      </c>
      <c r="K20" s="10">
        <f>IF(OR(Eingabe!K30="",ISTEXT(Eingabe!K30)=TRUE),0,Eingabe!K30/Eingabe!K$13)</f>
        <v>0</v>
      </c>
      <c r="L20" s="10">
        <f>IF(OR(Eingabe!L30="",ISTEXT(Eingabe!L30)=TRUE),0,Eingabe!L30/Eingabe!L$13)</f>
        <v>0</v>
      </c>
      <c r="M20" s="10">
        <f>IF(OR(Eingabe!M30="",ISTEXT(Eingabe!M30)=TRUE),0,Eingabe!M30/Eingabe!M$13)</f>
        <v>0</v>
      </c>
      <c r="N20" s="10">
        <f>IF(OR(Eingabe!N30="",ISTEXT(Eingabe!N30)=TRUE),0,Eingabe!N30/Eingabe!N$13)</f>
        <v>0</v>
      </c>
      <c r="O20" s="10">
        <f>IF(OR(Eingabe!O30="",ISTEXT(Eingabe!O30)=TRUE),0,Eingabe!O30/Eingabe!O$13)</f>
        <v>0</v>
      </c>
      <c r="P20" s="10">
        <f>IF(OR(Eingabe!P30="",ISTEXT(Eingabe!P30)=TRUE),0,Eingabe!P30/Eingabe!P$13)</f>
        <v>0</v>
      </c>
      <c r="Q20" s="10">
        <f>IF(OR(Eingabe!Q30="",ISTEXT(Eingabe!Q30)=TRUE),0,Eingabe!Q30/Eingabe!Q$13)</f>
        <v>0</v>
      </c>
      <c r="R20" s="10">
        <f>IF(OR(Eingabe!R30="",ISTEXT(Eingabe!R30)=TRUE),0,Eingabe!R30/Eingabe!R$13)</f>
        <v>0</v>
      </c>
      <c r="S20" s="10">
        <f>IF(OR(Eingabe!S30="",ISTEXT(Eingabe!S30)=TRUE),0,Eingabe!S30/Eingabe!S$13)</f>
        <v>0</v>
      </c>
      <c r="T20" s="10">
        <f>IF(OR(Eingabe!T30="",ISTEXT(Eingabe!T30)=TRUE),0,Eingabe!T30/Eingabe!T$13)</f>
        <v>0</v>
      </c>
      <c r="U20" s="10">
        <f>IF(OR(Eingabe!U30="",ISTEXT(Eingabe!U30)=TRUE),0,Eingabe!U30/Eingabe!U$13)</f>
        <v>0</v>
      </c>
      <c r="V20" s="10">
        <f>IF(OR(Eingabe!V30="",ISTEXT(Eingabe!V30)=TRUE),0,Eingabe!V30/Eingabe!V$13)</f>
        <v>0</v>
      </c>
      <c r="W20" s="10">
        <f>IF(OR(Eingabe!W30="",ISTEXT(Eingabe!W30)=TRUE),0,Eingabe!W30/Eingabe!W$13)</f>
        <v>0</v>
      </c>
      <c r="X20" s="10">
        <f>IF(OR(Eingabe!X30="",ISTEXT(Eingabe!X30)=TRUE),0,Eingabe!X30/Eingabe!X$13)</f>
        <v>0</v>
      </c>
      <c r="Y20" s="10">
        <f>IF(OR(Eingabe!Y30="",ISTEXT(Eingabe!Y30)=TRUE),0,Eingabe!Y30/Eingabe!Y$13)</f>
        <v>0</v>
      </c>
      <c r="Z20" s="10">
        <f>IF(OR(Eingabe!Z30="",ISTEXT(Eingabe!Z30)=TRUE),0,Eingabe!Z30/Eingabe!Z$13)</f>
        <v>0</v>
      </c>
      <c r="AA20" s="10">
        <f>IF(OR(Eingabe!AA30="",ISTEXT(Eingabe!AA30)=TRUE),0,Eingabe!AA30/Eingabe!AA$13)</f>
        <v>0</v>
      </c>
      <c r="AB20" s="10">
        <f>IF(OR(Eingabe!AB30="",ISTEXT(Eingabe!AB30)=TRUE),0,Eingabe!AB30/Eingabe!AB$13)</f>
        <v>0</v>
      </c>
      <c r="AC20" s="10">
        <f>IF(OR(Eingabe!AC30="",ISTEXT(Eingabe!AC30)=TRUE),0,Eingabe!AC30/Eingabe!AC$13)</f>
        <v>0</v>
      </c>
      <c r="AD20" s="10">
        <f>IF(OR(Eingabe!AD30="",ISTEXT(Eingabe!AD30)=TRUE),0,Eingabe!AD30/Eingabe!AD$13)</f>
        <v>0</v>
      </c>
      <c r="AE20" s="10">
        <f>IF(OR(Eingabe!AE30="",ISTEXT(Eingabe!AE30)=TRUE),0,Eingabe!AE30/Eingabe!AE$13)</f>
        <v>0</v>
      </c>
      <c r="AF20" s="10">
        <f>IF(OR(Eingabe!AF30="",ISTEXT(Eingabe!AF30)=TRUE),0,Eingabe!AF30/Eingabe!AF$13)</f>
        <v>0</v>
      </c>
      <c r="AG20" s="10">
        <f>IF(OR(Eingabe!AG30="",ISTEXT(Eingabe!AG30)=TRUE),0,Eingabe!AG30/Eingabe!AG$13)</f>
        <v>0</v>
      </c>
      <c r="AH20" s="10">
        <f>IF(OR(Eingabe!AH30="",ISTEXT(Eingabe!AH30)=TRUE),0,Eingabe!AH30/Eingabe!AH$13)</f>
        <v>0</v>
      </c>
      <c r="AI20" s="10">
        <f>IF(OR(Eingabe!AI30="",ISTEXT(Eingabe!AI30)=TRUE),0,Eingabe!AI30/Eingabe!AI$13)</f>
        <v>0</v>
      </c>
      <c r="AJ20" s="10">
        <f>IF(OR(Eingabe!AJ30="",ISTEXT(Eingabe!AJ30)=TRUE),0,Eingabe!AJ30/Eingabe!AJ$13)</f>
        <v>0</v>
      </c>
      <c r="AK20" s="10">
        <f>IF(OR(Eingabe!AK30="",ISTEXT(Eingabe!AK30)=TRUE),0,Eingabe!AK30/Eingabe!AK$13)</f>
        <v>0</v>
      </c>
      <c r="AL20" s="10">
        <f>IF(OR(Eingabe!AL30="",ISTEXT(Eingabe!AL30)=TRUE),0,Eingabe!AL30/Eingabe!AL$13)</f>
        <v>0</v>
      </c>
      <c r="AM20" s="10">
        <f>IF(OR(Eingabe!AM30="",ISTEXT(Eingabe!AM30)=TRUE),0,Eingabe!AM30/Eingabe!AM$13)</f>
        <v>0</v>
      </c>
      <c r="AN20" s="10">
        <f>IF(OR(Eingabe!AN30="",ISTEXT(Eingabe!AN30)=TRUE),0,Eingabe!AN30/Eingabe!AN$13)</f>
        <v>0</v>
      </c>
      <c r="AO20" s="10">
        <f>IF(OR(Eingabe!AO30="",ISTEXT(Eingabe!AO30)=TRUE),0,Eingabe!AO30/Eingabe!AO$13)</f>
        <v>0</v>
      </c>
      <c r="AP20" s="10">
        <f>IF(OR(Eingabe!AP30="",ISTEXT(Eingabe!AP30)=TRUE),0,Eingabe!AP30/Eingabe!AP$13)</f>
        <v>0</v>
      </c>
      <c r="AQ20" s="10">
        <f>IF(OR(Eingabe!AQ30="",ISTEXT(Eingabe!AQ30)=TRUE),0,Eingabe!AQ30/Eingabe!AQ$13)</f>
        <v>0</v>
      </c>
      <c r="AR20" s="10">
        <f>IF(OR(Eingabe!AR30="",ISTEXT(Eingabe!AR30)=TRUE),0,Eingabe!AR30/Eingabe!AR$13)</f>
        <v>0</v>
      </c>
      <c r="AS20" s="10">
        <f>IF(OR(Eingabe!AS30="",ISTEXT(Eingabe!AS30)=TRUE),0,Eingabe!AS30/Eingabe!AS$13)</f>
        <v>0</v>
      </c>
      <c r="AT20" s="10">
        <f>IF(OR(Eingabe!AT30="",ISTEXT(Eingabe!AT30)=TRUE),0,Eingabe!AT30/Eingabe!AT$13)</f>
        <v>0</v>
      </c>
      <c r="AU20" s="10">
        <f>IF(OR(Eingabe!AU30="",ISTEXT(Eingabe!AU30)=TRUE),0,Eingabe!AU30/Eingabe!AU$13)</f>
        <v>0</v>
      </c>
      <c r="AV20" s="10">
        <f>IF(OR(Eingabe!AV30="",ISTEXT(Eingabe!AV30)=TRUE),0,Eingabe!AV30/Eingabe!AV$13)</f>
        <v>0</v>
      </c>
      <c r="AW20" s="10">
        <f>IF(OR(Eingabe!AW30="",ISTEXT(Eingabe!AW30)=TRUE),0,Eingabe!AW30/Eingabe!AW$13)</f>
        <v>0</v>
      </c>
      <c r="AX20" s="10">
        <f>IF(OR(Eingabe!AX30="",ISTEXT(Eingabe!AX30)=TRUE),0,Eingabe!AX30/Eingabe!AX$13)</f>
        <v>0</v>
      </c>
      <c r="AY20" s="10">
        <f>IF(OR(Eingabe!AY30="",ISTEXT(Eingabe!AY30)=TRUE),0,Eingabe!AY30/Eingabe!AY$13)</f>
        <v>0</v>
      </c>
      <c r="AZ20" s="10">
        <f>IF(OR(Eingabe!AZ30="",ISTEXT(Eingabe!AZ30)=TRUE),0,Eingabe!AZ30/Eingabe!AZ$13)</f>
        <v>0</v>
      </c>
      <c r="BA20" s="10">
        <f>IF(OR(Eingabe!BA30="",ISTEXT(Eingabe!BA30)=TRUE),0,Eingabe!BA30/Eingabe!BA$13)</f>
        <v>0</v>
      </c>
      <c r="BB20" s="10">
        <f>IF(OR(Eingabe!BB30="",ISTEXT(Eingabe!BB30)=TRUE),0,Eingabe!BB30/Eingabe!BB$13)</f>
        <v>0</v>
      </c>
      <c r="BC20" s="10">
        <f>IF(OR(Eingabe!BC30="",ISTEXT(Eingabe!BC30)=TRUE),0,Eingabe!BC30/Eingabe!BC$13)</f>
        <v>0</v>
      </c>
      <c r="BD20" s="10">
        <f>IF(OR(Eingabe!BD30="",ISTEXT(Eingabe!BD30)=TRUE),0,Eingabe!BD30/Eingabe!BD$13)</f>
        <v>0</v>
      </c>
      <c r="BE20" s="10">
        <f>IF(OR(Eingabe!BE30="",ISTEXT(Eingabe!BE30)=TRUE),0,Eingabe!BE30/Eingabe!BE$13)</f>
        <v>0</v>
      </c>
      <c r="BF20" s="10">
        <f>IF(OR(Eingabe!BF30="",ISTEXT(Eingabe!BF30)=TRUE),0,Eingabe!BF30/Eingabe!BF$13)</f>
        <v>0</v>
      </c>
      <c r="BG20" s="10">
        <f>IF(OR(Eingabe!BG30="",ISTEXT(Eingabe!BG30)=TRUE),0,Eingabe!BG30/Eingabe!BG$13)</f>
        <v>0</v>
      </c>
      <c r="BH20" s="10">
        <f>IF(OR(Eingabe!BH30="",ISTEXT(Eingabe!BH30)=TRUE),0,Eingabe!BH30/Eingabe!BH$13)</f>
        <v>0</v>
      </c>
      <c r="BI20" s="10">
        <f>IF(OR(Eingabe!BI30="",ISTEXT(Eingabe!BI30)=TRUE),0,Eingabe!BI30/Eingabe!BI$13)</f>
        <v>0</v>
      </c>
      <c r="BJ20" s="10">
        <f>IF(OR(Eingabe!BJ30="",ISTEXT(Eingabe!BJ30)=TRUE),0,Eingabe!BJ30/Eingabe!BJ$13)</f>
        <v>0</v>
      </c>
      <c r="BK20" s="10">
        <f>IF(OR(Eingabe!BK30="",ISTEXT(Eingabe!BK30)=TRUE),0,Eingabe!BK30/Eingabe!BK$13)</f>
        <v>0</v>
      </c>
      <c r="BL20" s="10">
        <f>IF(OR(Eingabe!BL30="",ISTEXT(Eingabe!BL30)=TRUE),0,Eingabe!BL30/Eingabe!BL$13)</f>
        <v>0</v>
      </c>
      <c r="BM20" s="10">
        <f>IF(OR(Eingabe!BM30="",ISTEXT(Eingabe!BM30)=TRUE),0,Eingabe!BM30/Eingabe!BM$13)</f>
        <v>0</v>
      </c>
      <c r="BN20" s="10">
        <f>IF(OR(Eingabe!BN30="",ISTEXT(Eingabe!BN30)=TRUE),0,Eingabe!BN30/Eingabe!BN$13)</f>
        <v>0</v>
      </c>
      <c r="BO20" s="10">
        <f>IF(OR(Eingabe!BO30="",ISTEXT(Eingabe!BO30)=TRUE),0,Eingabe!BO30/Eingabe!BO$13)</f>
        <v>0</v>
      </c>
      <c r="BP20" s="10">
        <f>IF(OR(Eingabe!BP30="",ISTEXT(Eingabe!BP30)=TRUE),0,Eingabe!BP30/Eingabe!BP$13)</f>
        <v>0</v>
      </c>
      <c r="BQ20" s="10">
        <f>IF(OR(Eingabe!BQ30="",ISTEXT(Eingabe!BQ30)=TRUE),0,Eingabe!BQ30/Eingabe!BQ$13)</f>
        <v>0</v>
      </c>
      <c r="BR20" s="10">
        <f>IF(OR(Eingabe!BR30="",ISTEXT(Eingabe!BR30)=TRUE),0,Eingabe!BR30/Eingabe!BR$13)</f>
        <v>0</v>
      </c>
      <c r="BS20" s="10">
        <f>IF(OR(Eingabe!BS30="",ISTEXT(Eingabe!BS30)=TRUE),0,Eingabe!BS30/Eingabe!BS$13)</f>
        <v>0</v>
      </c>
      <c r="BT20" s="10">
        <f>IF(OR(Eingabe!BT30="",ISTEXT(Eingabe!BT30)=TRUE),0,Eingabe!BT30/Eingabe!BT$13)</f>
        <v>0</v>
      </c>
      <c r="BU20" s="10">
        <f>IF(OR(Eingabe!BU30="",ISTEXT(Eingabe!BU30)=TRUE),0,Eingabe!BU30/Eingabe!BU$13)</f>
        <v>0</v>
      </c>
      <c r="BV20" s="10">
        <f>IF(OR(Eingabe!BV30="",ISTEXT(Eingabe!BV30)=TRUE),0,Eingabe!BV30/Eingabe!BV$13)</f>
        <v>0</v>
      </c>
      <c r="BW20" s="10">
        <f>IF(OR(Eingabe!BW30="",ISTEXT(Eingabe!BW30)=TRUE),0,Eingabe!BW30/Eingabe!BW$13)</f>
        <v>0</v>
      </c>
      <c r="BX20" s="10">
        <f>IF(OR(Eingabe!BX30="",ISTEXT(Eingabe!BX30)=TRUE),0,Eingabe!BX30/Eingabe!BX$13)</f>
        <v>0</v>
      </c>
      <c r="BY20" s="10">
        <f>IF(OR(Eingabe!BY30="",ISTEXT(Eingabe!BY30)=TRUE),0,Eingabe!BY30/Eingabe!BY$13)</f>
        <v>0</v>
      </c>
      <c r="BZ20" s="10">
        <f>IF(OR(Eingabe!BZ30="",ISTEXT(Eingabe!BZ30)=TRUE),0,Eingabe!BZ30/Eingabe!BZ$13)</f>
        <v>0</v>
      </c>
      <c r="CA20" s="10">
        <f>IF(OR(Eingabe!CA30="",ISTEXT(Eingabe!CA30)=TRUE),0,Eingabe!CA30/Eingabe!CA$13)</f>
        <v>0</v>
      </c>
      <c r="CB20" s="10">
        <f>IF(OR(Eingabe!CB30="",ISTEXT(Eingabe!CB30)=TRUE),0,Eingabe!CB30/Eingabe!CB$13)</f>
        <v>0</v>
      </c>
      <c r="CC20" s="10">
        <f>IF(OR(Eingabe!CC30="",ISTEXT(Eingabe!CC30)=TRUE),0,Eingabe!CC30/Eingabe!CC$13)</f>
        <v>0</v>
      </c>
      <c r="CD20" s="10">
        <f>IF(OR(Eingabe!CD30="",ISTEXT(Eingabe!CD30)=TRUE),0,Eingabe!CD30/Eingabe!CD$13)</f>
        <v>0</v>
      </c>
      <c r="CE20" s="10">
        <f>IF(OR(Eingabe!CE30="",ISTEXT(Eingabe!CE30)=TRUE),0,Eingabe!CE30/Eingabe!CE$13)</f>
        <v>0</v>
      </c>
      <c r="CF20" s="10">
        <f>IF(OR(Eingabe!CF30="",ISTEXT(Eingabe!CF30)=TRUE),0,Eingabe!CF30/Eingabe!CF$13)</f>
        <v>0</v>
      </c>
      <c r="CG20" s="10">
        <f>IF(OR(Eingabe!CG30="",ISTEXT(Eingabe!CG30)=TRUE),0,Eingabe!CG30/Eingabe!CG$13)</f>
        <v>0</v>
      </c>
      <c r="CH20" s="10">
        <f>IF(OR(Eingabe!CH30="",ISTEXT(Eingabe!CH30)=TRUE),0,Eingabe!CH30/Eingabe!CH$13)</f>
        <v>0</v>
      </c>
      <c r="CI20" s="10">
        <f>IF(OR(Eingabe!CI30="",ISTEXT(Eingabe!CI30)=TRUE),0,Eingabe!CI30/Eingabe!CI$13)</f>
        <v>0</v>
      </c>
      <c r="CJ20" s="10">
        <f>IF(OR(Eingabe!CJ30="",ISTEXT(Eingabe!CJ30)=TRUE),0,Eingabe!CJ30/Eingabe!CJ$13)</f>
        <v>0</v>
      </c>
      <c r="CK20" s="10">
        <f>IF(OR(Eingabe!CK30="",ISTEXT(Eingabe!CK30)=TRUE),0,Eingabe!CK30/Eingabe!CK$13)</f>
        <v>0</v>
      </c>
      <c r="CL20" s="10">
        <f>IF(OR(Eingabe!CL30="",ISTEXT(Eingabe!CL30)=TRUE),0,Eingabe!CL30/Eingabe!CL$13)</f>
        <v>0</v>
      </c>
      <c r="CM20" s="10">
        <f>IF(OR(Eingabe!CM30="",ISTEXT(Eingabe!CM30)=TRUE),0,Eingabe!CM30/Eingabe!CM$13)</f>
        <v>0</v>
      </c>
      <c r="CN20" s="10">
        <f>IF(OR(Eingabe!CN30="",ISTEXT(Eingabe!CN30)=TRUE),0,Eingabe!CN30/Eingabe!CN$13)</f>
        <v>0</v>
      </c>
      <c r="CO20" s="10">
        <f>IF(OR(Eingabe!CO30="",ISTEXT(Eingabe!CO30)=TRUE),0,Eingabe!CO30/Eingabe!CO$13)</f>
        <v>0</v>
      </c>
      <c r="CP20" s="10">
        <f>IF(OR(Eingabe!CP30="",ISTEXT(Eingabe!CP30)=TRUE),0,Eingabe!CP30/Eingabe!CP$13)</f>
        <v>0</v>
      </c>
      <c r="CQ20" s="10">
        <f>IF(OR(Eingabe!CQ30="",ISTEXT(Eingabe!CQ30)=TRUE),0,Eingabe!CQ30/Eingabe!CQ$13)</f>
        <v>0</v>
      </c>
      <c r="CR20" s="10">
        <f>IF(OR(Eingabe!CR30="",ISTEXT(Eingabe!CR30)=TRUE),0,Eingabe!CR30/Eingabe!CR$13)</f>
        <v>0</v>
      </c>
      <c r="CS20" s="10">
        <f>IF(OR(Eingabe!CS30="",ISTEXT(Eingabe!CS30)=TRUE),0,Eingabe!CS30/Eingabe!CS$13)</f>
        <v>0</v>
      </c>
      <c r="CT20" s="10">
        <f>IF(OR(Eingabe!CT30="",ISTEXT(Eingabe!CT30)=TRUE),0,Eingabe!CT30/Eingabe!CT$13)</f>
        <v>0</v>
      </c>
      <c r="CU20" s="10">
        <f>IF(OR(Eingabe!CU30="",ISTEXT(Eingabe!CU30)=TRUE),0,Eingabe!CU30/Eingabe!CU$13)</f>
        <v>0</v>
      </c>
      <c r="CV20" s="10">
        <f>IF(OR(Eingabe!CV30="",ISTEXT(Eingabe!CV30)=TRUE),0,Eingabe!CV30/Eingabe!CV$13)</f>
        <v>0</v>
      </c>
      <c r="CW20" s="10">
        <f>IF(OR(Eingabe!CW30="",ISTEXT(Eingabe!CW30)=TRUE),0,Eingabe!CW30/Eingabe!CW$13)</f>
        <v>0</v>
      </c>
      <c r="CX20" s="10">
        <f>IF(OR(Eingabe!CX30="",ISTEXT(Eingabe!CX30)=TRUE),0,Eingabe!CX30/Eingabe!CX$13)</f>
        <v>0</v>
      </c>
      <c r="CY20" s="10">
        <f>IF(OR(Eingabe!CY30="",ISTEXT(Eingabe!CY30)=TRUE),0,Eingabe!CY30/Eingabe!CY$13)</f>
        <v>0</v>
      </c>
      <c r="CZ20" s="10">
        <f>IF(OR(Eingabe!CZ30="",ISTEXT(Eingabe!CZ30)=TRUE),0,Eingabe!CZ30/Eingabe!CZ$13)</f>
        <v>0</v>
      </c>
      <c r="DA20" s="10">
        <f>IF(OR(Eingabe!DA30="",ISTEXT(Eingabe!DA30)=TRUE),0,Eingabe!DA30/Eingabe!DA$13)</f>
        <v>0</v>
      </c>
      <c r="DB20" s="10">
        <f>IF(OR(Eingabe!DB30="",ISTEXT(Eingabe!DB30)=TRUE),0,Eingabe!DB30/Eingabe!DB$13)</f>
        <v>0</v>
      </c>
      <c r="DC20" s="10">
        <f>IF(OR(Eingabe!DC30="",ISTEXT(Eingabe!DC30)=TRUE),0,Eingabe!DC30/Eingabe!DC$13)</f>
        <v>0</v>
      </c>
      <c r="DD20" s="10">
        <f>IF(OR(Eingabe!DD30="",ISTEXT(Eingabe!DD30)=TRUE),0,Eingabe!DD30/Eingabe!DD$13)</f>
        <v>0</v>
      </c>
      <c r="DE20" s="10">
        <f>IF(OR(Eingabe!DE30="",ISTEXT(Eingabe!DE30)=TRUE),0,Eingabe!DE30/Eingabe!DE$13)</f>
        <v>0</v>
      </c>
      <c r="DF20" s="10">
        <f>IF(OR(Eingabe!DF30="",ISTEXT(Eingabe!DF30)=TRUE),0,Eingabe!DF30/Eingabe!DF$13)</f>
        <v>0</v>
      </c>
      <c r="DG20" s="10">
        <f>IF(OR(Eingabe!DG30="",ISTEXT(Eingabe!DG30)=TRUE),0,Eingabe!DG30/Eingabe!DG$13)</f>
        <v>0</v>
      </c>
      <c r="DH20" s="10">
        <f>IF(OR(Eingabe!DH30="",ISTEXT(Eingabe!DH30)=TRUE),0,Eingabe!DH30/Eingabe!DH$13)</f>
        <v>0</v>
      </c>
      <c r="DI20" s="10">
        <f>IF(OR(Eingabe!DI30="",ISTEXT(Eingabe!DI30)=TRUE),0,Eingabe!DI30/Eingabe!DI$13)</f>
        <v>0</v>
      </c>
      <c r="DJ20" s="10">
        <f>IF(OR(Eingabe!DJ30="",ISTEXT(Eingabe!DJ30)=TRUE),0,Eingabe!DJ30/Eingabe!DJ$13)</f>
        <v>0</v>
      </c>
      <c r="DK20" s="10">
        <f>IF(OR(Eingabe!DK30="",ISTEXT(Eingabe!DK30)=TRUE),0,Eingabe!DK30/Eingabe!DK$13)</f>
        <v>0</v>
      </c>
      <c r="DL20" s="10">
        <f>IF(OR(Eingabe!DL30="",ISTEXT(Eingabe!DL30)=TRUE),0,Eingabe!DL30/Eingabe!DL$13)</f>
        <v>0</v>
      </c>
      <c r="DM20" s="10">
        <f>IF(OR(Eingabe!DM30="",ISTEXT(Eingabe!DM30)=TRUE),0,Eingabe!DM30/Eingabe!DM$13)</f>
        <v>0</v>
      </c>
      <c r="DN20" s="10">
        <f>IF(OR(Eingabe!DN30="",ISTEXT(Eingabe!DN30)=TRUE),0,Eingabe!DN30/Eingabe!DN$13)</f>
        <v>0</v>
      </c>
      <c r="DO20" s="10">
        <f>IF(OR(Eingabe!DO30="",ISTEXT(Eingabe!DO30)=TRUE),0,Eingabe!DO30/Eingabe!DO$13)</f>
        <v>0</v>
      </c>
      <c r="DP20" s="10">
        <f>IF(OR(Eingabe!DP30="",ISTEXT(Eingabe!DP30)=TRUE),0,Eingabe!DP30/Eingabe!DP$13)</f>
        <v>0</v>
      </c>
      <c r="DQ20" s="10">
        <f>IF(OR(Eingabe!DQ30="",ISTEXT(Eingabe!DQ30)=TRUE),0,Eingabe!DQ30/Eingabe!DQ$13)</f>
        <v>0</v>
      </c>
      <c r="DR20" s="10">
        <f>IF(OR(Eingabe!DR30="",ISTEXT(Eingabe!DR30)=TRUE),0,Eingabe!DR30/Eingabe!DR$13)</f>
        <v>0</v>
      </c>
      <c r="DS20" s="10">
        <f>IF(OR(Eingabe!DS30="",ISTEXT(Eingabe!DS30)=TRUE),0,Eingabe!DS30/Eingabe!DS$13)</f>
        <v>0</v>
      </c>
      <c r="DT20" s="10">
        <f>IF(OR(Eingabe!DT30="",ISTEXT(Eingabe!DT30)=TRUE),0,Eingabe!DT30/Eingabe!DT$13)</f>
        <v>0</v>
      </c>
      <c r="DU20" s="10">
        <f>IF(OR(Eingabe!DU30="",ISTEXT(Eingabe!DU30)=TRUE),0,Eingabe!DU30/Eingabe!DU$13)</f>
        <v>0</v>
      </c>
      <c r="DV20" s="10">
        <f>IF(OR(Eingabe!DV30="",ISTEXT(Eingabe!DV30)=TRUE),0,Eingabe!DV30/Eingabe!DV$13)</f>
        <v>0</v>
      </c>
      <c r="DW20" s="10">
        <f>IF(OR(Eingabe!DW30="",ISTEXT(Eingabe!DW30)=TRUE),0,Eingabe!DW30/Eingabe!DW$13)</f>
        <v>0</v>
      </c>
      <c r="DX20" s="10">
        <f>IF(OR(Eingabe!DX30="",ISTEXT(Eingabe!DX30)=TRUE),0,Eingabe!DX30/Eingabe!DX$13)</f>
        <v>0</v>
      </c>
      <c r="DY20" s="10">
        <f>IF(OR(Eingabe!DY30="",ISTEXT(Eingabe!DY30)=TRUE),0,Eingabe!DY30/Eingabe!DY$13)</f>
        <v>0</v>
      </c>
      <c r="DZ20" s="10">
        <f>IF(OR(Eingabe!DZ30="",ISTEXT(Eingabe!DZ30)=TRUE),0,Eingabe!DZ30/Eingabe!DZ$13)</f>
        <v>0</v>
      </c>
      <c r="EA20" s="10">
        <f>IF(OR(Eingabe!EA30="",ISTEXT(Eingabe!EA30)=TRUE),0,Eingabe!EA30/Eingabe!EA$13)</f>
        <v>0</v>
      </c>
      <c r="EB20" s="10">
        <f>IF(OR(Eingabe!EB30="",ISTEXT(Eingabe!EB30)=TRUE),0,Eingabe!EB30/Eingabe!EB$13)</f>
        <v>0</v>
      </c>
      <c r="EC20" s="10">
        <f>IF(OR(Eingabe!EC30="",ISTEXT(Eingabe!EC30)=TRUE),0,Eingabe!EC30/Eingabe!EC$13)</f>
        <v>0</v>
      </c>
      <c r="ED20" s="10">
        <f>IF(OR(Eingabe!ED30="",ISTEXT(Eingabe!ED30)=TRUE),0,Eingabe!ED30/Eingabe!ED$13)</f>
        <v>0</v>
      </c>
      <c r="EE20" s="10">
        <f>IF(OR(Eingabe!EE30="",ISTEXT(Eingabe!EE30)=TRUE),0,Eingabe!EE30/Eingabe!EE$13)</f>
        <v>0</v>
      </c>
      <c r="EF20" s="10">
        <f>IF(OR(Eingabe!EF30="",ISTEXT(Eingabe!EF30)=TRUE),0,Eingabe!EF30/Eingabe!EF$13)</f>
        <v>0</v>
      </c>
      <c r="EG20" s="10">
        <f>IF(OR(Eingabe!EG30="",ISTEXT(Eingabe!EG30)=TRUE),0,Eingabe!EG30/Eingabe!EG$13)</f>
        <v>0</v>
      </c>
      <c r="EH20" s="10">
        <f>IF(OR(Eingabe!EH30="",ISTEXT(Eingabe!EH30)=TRUE),0,Eingabe!EH30/Eingabe!EH$13)</f>
        <v>0</v>
      </c>
      <c r="EI20" s="10">
        <f>IF(OR(Eingabe!EI30="",ISTEXT(Eingabe!EI30)=TRUE),0,Eingabe!EI30/Eingabe!EI$13)</f>
        <v>0</v>
      </c>
      <c r="EJ20" s="10">
        <f>IF(OR(Eingabe!EJ30="",ISTEXT(Eingabe!EJ30)=TRUE),0,Eingabe!EJ30/Eingabe!EJ$13)</f>
        <v>0</v>
      </c>
      <c r="EK20" s="10">
        <f>IF(OR(Eingabe!EK30="",ISTEXT(Eingabe!EK30)=TRUE),0,Eingabe!EK30/Eingabe!EK$13)</f>
        <v>0</v>
      </c>
      <c r="EL20" s="10">
        <f>IF(OR(Eingabe!EL30="",ISTEXT(Eingabe!EL30)=TRUE),0,Eingabe!EL30/Eingabe!EL$13)</f>
        <v>0</v>
      </c>
      <c r="EM20" s="10">
        <f>IF(OR(Eingabe!EM30="",ISTEXT(Eingabe!EM30)=TRUE),0,Eingabe!EM30/Eingabe!EM$13)</f>
        <v>0</v>
      </c>
      <c r="EN20" s="10">
        <f>IF(OR(Eingabe!EN30="",ISTEXT(Eingabe!EN30)=TRUE),0,Eingabe!EN30/Eingabe!EN$13)</f>
        <v>0</v>
      </c>
      <c r="EO20" s="10">
        <f>IF(OR(Eingabe!EO30="",ISTEXT(Eingabe!EO30)=TRUE),0,Eingabe!EO30/Eingabe!EO$13)</f>
        <v>0</v>
      </c>
      <c r="EP20" s="10">
        <f>IF(OR(Eingabe!EP30="",ISTEXT(Eingabe!EP30)=TRUE),0,Eingabe!EP30/Eingabe!EP$13)</f>
        <v>0</v>
      </c>
      <c r="EQ20" s="10">
        <f>IF(OR(Eingabe!EQ30="",ISTEXT(Eingabe!EQ30)=TRUE),0,Eingabe!EQ30/Eingabe!EQ$13)</f>
        <v>0</v>
      </c>
      <c r="ER20" s="10">
        <f>IF(OR(Eingabe!ER30="",ISTEXT(Eingabe!ER30)=TRUE),0,Eingabe!ER30/Eingabe!ER$13)</f>
        <v>0</v>
      </c>
      <c r="ES20" s="10">
        <f>IF(OR(Eingabe!ES30="",ISTEXT(Eingabe!ES30)=TRUE),0,Eingabe!ES30/Eingabe!ES$13)</f>
        <v>0</v>
      </c>
      <c r="ET20" s="10">
        <f>IF(OR(Eingabe!ET30="",ISTEXT(Eingabe!ET30)=TRUE),0,Eingabe!ET30/Eingabe!ET$13)</f>
        <v>0</v>
      </c>
      <c r="EU20" s="10">
        <f>IF(OR(Eingabe!EU30="",ISTEXT(Eingabe!EU30)=TRUE),0,Eingabe!EU30/Eingabe!EU$13)</f>
        <v>0</v>
      </c>
      <c r="EV20" s="10">
        <f>IF(OR(Eingabe!EV30="",ISTEXT(Eingabe!EV30)=TRUE),0,Eingabe!EV30/Eingabe!EV$13)</f>
        <v>0</v>
      </c>
      <c r="EW20" s="10">
        <f>IF(OR(Eingabe!EW30="",ISTEXT(Eingabe!EW30)=TRUE),0,Eingabe!EW30/Eingabe!EW$13)</f>
        <v>0</v>
      </c>
      <c r="EX20" s="10">
        <f>IF(OR(Eingabe!EX30="",ISTEXT(Eingabe!EX30)=TRUE),0,Eingabe!EX30/Eingabe!EX$13)</f>
        <v>0</v>
      </c>
      <c r="EY20" s="10">
        <f>IF(OR(Eingabe!EY30="",ISTEXT(Eingabe!EY30)=TRUE),0,Eingabe!EY30/Eingabe!EY$13)</f>
        <v>0</v>
      </c>
      <c r="EZ20" s="10">
        <f>IF(OR(Eingabe!EZ30="",ISTEXT(Eingabe!EZ30)=TRUE),0,Eingabe!EZ30/Eingabe!EZ$13)</f>
        <v>0</v>
      </c>
    </row>
    <row r="21" spans="2:156" ht="15.75" thickBot="1" x14ac:dyDescent="0.3">
      <c r="B21" s="7">
        <f>Eingabe!B31</f>
        <v>0</v>
      </c>
      <c r="C21" s="7">
        <f>Eingabe!C31</f>
        <v>0</v>
      </c>
      <c r="D21" s="10">
        <f ca="1">IF(Eingabe!D31="",0,Eingabe!D31/Eingabe!D$13)</f>
        <v>0</v>
      </c>
      <c r="E21" s="10">
        <f ca="1">IF(Eingabe!E31="",0,Eingabe!E31/Eingabe!E$13)</f>
        <v>0</v>
      </c>
      <c r="F21" s="10">
        <f ca="1">IF(Eingabe!F31="",0,Eingabe!F31/Eingabe!F$13)</f>
        <v>0</v>
      </c>
      <c r="G21" s="10">
        <f ca="1">IF(Eingabe!G31="",0,Eingabe!G31/Eingabe!G$13)</f>
        <v>0</v>
      </c>
      <c r="H21" s="10">
        <f>IF(OR(Eingabe!H31="",ISTEXT(Eingabe!H31)=TRUE),0,Eingabe!H31/Eingabe!H$13)</f>
        <v>0</v>
      </c>
      <c r="I21" s="10">
        <f>IF(OR(Eingabe!I31="",ISTEXT(Eingabe!I31)=TRUE),0,Eingabe!I31/Eingabe!I$13)</f>
        <v>0</v>
      </c>
      <c r="J21" s="10">
        <f>IF(OR(Eingabe!J31="",ISTEXT(Eingabe!J31)=TRUE),0,Eingabe!J31/Eingabe!J$13)</f>
        <v>0</v>
      </c>
      <c r="K21" s="10">
        <f>IF(OR(Eingabe!K31="",ISTEXT(Eingabe!K31)=TRUE),0,Eingabe!K31/Eingabe!K$13)</f>
        <v>0</v>
      </c>
      <c r="L21" s="10">
        <f>IF(OR(Eingabe!L31="",ISTEXT(Eingabe!L31)=TRUE),0,Eingabe!L31/Eingabe!L$13)</f>
        <v>0</v>
      </c>
      <c r="M21" s="10">
        <f>IF(OR(Eingabe!M31="",ISTEXT(Eingabe!M31)=TRUE),0,Eingabe!M31/Eingabe!M$13)</f>
        <v>0</v>
      </c>
      <c r="N21" s="10">
        <f>IF(OR(Eingabe!N31="",ISTEXT(Eingabe!N31)=TRUE),0,Eingabe!N31/Eingabe!N$13)</f>
        <v>0</v>
      </c>
      <c r="O21" s="10">
        <f>IF(OR(Eingabe!O31="",ISTEXT(Eingabe!O31)=TRUE),0,Eingabe!O31/Eingabe!O$13)</f>
        <v>0</v>
      </c>
      <c r="P21" s="10">
        <f>IF(OR(Eingabe!P31="",ISTEXT(Eingabe!P31)=TRUE),0,Eingabe!P31/Eingabe!P$13)</f>
        <v>0</v>
      </c>
      <c r="Q21" s="10">
        <f>IF(OR(Eingabe!Q31="",ISTEXT(Eingabe!Q31)=TRUE),0,Eingabe!Q31/Eingabe!Q$13)</f>
        <v>0</v>
      </c>
      <c r="R21" s="10">
        <f>IF(OR(Eingabe!R31="",ISTEXT(Eingabe!R31)=TRUE),0,Eingabe!R31/Eingabe!R$13)</f>
        <v>0</v>
      </c>
      <c r="S21" s="10">
        <f>IF(OR(Eingabe!S31="",ISTEXT(Eingabe!S31)=TRUE),0,Eingabe!S31/Eingabe!S$13)</f>
        <v>0</v>
      </c>
      <c r="T21" s="10">
        <f>IF(OR(Eingabe!T31="",ISTEXT(Eingabe!T31)=TRUE),0,Eingabe!T31/Eingabe!T$13)</f>
        <v>0</v>
      </c>
      <c r="U21" s="10">
        <f>IF(OR(Eingabe!U31="",ISTEXT(Eingabe!U31)=TRUE),0,Eingabe!U31/Eingabe!U$13)</f>
        <v>0</v>
      </c>
      <c r="V21" s="10">
        <f>IF(OR(Eingabe!V31="",ISTEXT(Eingabe!V31)=TRUE),0,Eingabe!V31/Eingabe!V$13)</f>
        <v>0</v>
      </c>
      <c r="W21" s="10">
        <f>IF(OR(Eingabe!W31="",ISTEXT(Eingabe!W31)=TRUE),0,Eingabe!W31/Eingabe!W$13)</f>
        <v>0</v>
      </c>
      <c r="X21" s="10">
        <f>IF(OR(Eingabe!X31="",ISTEXT(Eingabe!X31)=TRUE),0,Eingabe!X31/Eingabe!X$13)</f>
        <v>0</v>
      </c>
      <c r="Y21" s="10">
        <f>IF(OR(Eingabe!Y31="",ISTEXT(Eingabe!Y31)=TRUE),0,Eingabe!Y31/Eingabe!Y$13)</f>
        <v>0</v>
      </c>
      <c r="Z21" s="10">
        <f>IF(OR(Eingabe!Z31="",ISTEXT(Eingabe!Z31)=TRUE),0,Eingabe!Z31/Eingabe!Z$13)</f>
        <v>0</v>
      </c>
      <c r="AA21" s="10">
        <f>IF(OR(Eingabe!AA31="",ISTEXT(Eingabe!AA31)=TRUE),0,Eingabe!AA31/Eingabe!AA$13)</f>
        <v>0</v>
      </c>
      <c r="AB21" s="10">
        <f>IF(OR(Eingabe!AB31="",ISTEXT(Eingabe!AB31)=TRUE),0,Eingabe!AB31/Eingabe!AB$13)</f>
        <v>0</v>
      </c>
      <c r="AC21" s="10">
        <f>IF(OR(Eingabe!AC31="",ISTEXT(Eingabe!AC31)=TRUE),0,Eingabe!AC31/Eingabe!AC$13)</f>
        <v>0</v>
      </c>
      <c r="AD21" s="10">
        <f>IF(OR(Eingabe!AD31="",ISTEXT(Eingabe!AD31)=TRUE),0,Eingabe!AD31/Eingabe!AD$13)</f>
        <v>0</v>
      </c>
      <c r="AE21" s="10">
        <f>IF(OR(Eingabe!AE31="",ISTEXT(Eingabe!AE31)=TRUE),0,Eingabe!AE31/Eingabe!AE$13)</f>
        <v>0</v>
      </c>
      <c r="AF21" s="10">
        <f>IF(OR(Eingabe!AF31="",ISTEXT(Eingabe!AF31)=TRUE),0,Eingabe!AF31/Eingabe!AF$13)</f>
        <v>0</v>
      </c>
      <c r="AG21" s="10">
        <f>IF(OR(Eingabe!AG31="",ISTEXT(Eingabe!AG31)=TRUE),0,Eingabe!AG31/Eingabe!AG$13)</f>
        <v>0</v>
      </c>
      <c r="AH21" s="10">
        <f>IF(OR(Eingabe!AH31="",ISTEXT(Eingabe!AH31)=TRUE),0,Eingabe!AH31/Eingabe!AH$13)</f>
        <v>0</v>
      </c>
      <c r="AI21" s="10">
        <f>IF(OR(Eingabe!AI31="",ISTEXT(Eingabe!AI31)=TRUE),0,Eingabe!AI31/Eingabe!AI$13)</f>
        <v>0</v>
      </c>
      <c r="AJ21" s="10">
        <f>IF(OR(Eingabe!AJ31="",ISTEXT(Eingabe!AJ31)=TRUE),0,Eingabe!AJ31/Eingabe!AJ$13)</f>
        <v>0</v>
      </c>
      <c r="AK21" s="10">
        <f>IF(OR(Eingabe!AK31="",ISTEXT(Eingabe!AK31)=TRUE),0,Eingabe!AK31/Eingabe!AK$13)</f>
        <v>0</v>
      </c>
      <c r="AL21" s="10">
        <f>IF(OR(Eingabe!AL31="",ISTEXT(Eingabe!AL31)=TRUE),0,Eingabe!AL31/Eingabe!AL$13)</f>
        <v>0</v>
      </c>
      <c r="AM21" s="10">
        <f>IF(OR(Eingabe!AM31="",ISTEXT(Eingabe!AM31)=TRUE),0,Eingabe!AM31/Eingabe!AM$13)</f>
        <v>0</v>
      </c>
      <c r="AN21" s="10">
        <f>IF(OR(Eingabe!AN31="",ISTEXT(Eingabe!AN31)=TRUE),0,Eingabe!AN31/Eingabe!AN$13)</f>
        <v>0</v>
      </c>
      <c r="AO21" s="10">
        <f>IF(OR(Eingabe!AO31="",ISTEXT(Eingabe!AO31)=TRUE),0,Eingabe!AO31/Eingabe!AO$13)</f>
        <v>0</v>
      </c>
      <c r="AP21" s="10">
        <f>IF(OR(Eingabe!AP31="",ISTEXT(Eingabe!AP31)=TRUE),0,Eingabe!AP31/Eingabe!AP$13)</f>
        <v>0</v>
      </c>
      <c r="AQ21" s="10">
        <f>IF(OR(Eingabe!AQ31="",ISTEXT(Eingabe!AQ31)=TRUE),0,Eingabe!AQ31/Eingabe!AQ$13)</f>
        <v>0</v>
      </c>
      <c r="AR21" s="10">
        <f>IF(OR(Eingabe!AR31="",ISTEXT(Eingabe!AR31)=TRUE),0,Eingabe!AR31/Eingabe!AR$13)</f>
        <v>0</v>
      </c>
      <c r="AS21" s="10">
        <f>IF(OR(Eingabe!AS31="",ISTEXT(Eingabe!AS31)=TRUE),0,Eingabe!AS31/Eingabe!AS$13)</f>
        <v>0</v>
      </c>
      <c r="AT21" s="10">
        <f>IF(OR(Eingabe!AT31="",ISTEXT(Eingabe!AT31)=TRUE),0,Eingabe!AT31/Eingabe!AT$13)</f>
        <v>0</v>
      </c>
      <c r="AU21" s="10">
        <f>IF(OR(Eingabe!AU31="",ISTEXT(Eingabe!AU31)=TRUE),0,Eingabe!AU31/Eingabe!AU$13)</f>
        <v>0</v>
      </c>
      <c r="AV21" s="10">
        <f>IF(OR(Eingabe!AV31="",ISTEXT(Eingabe!AV31)=TRUE),0,Eingabe!AV31/Eingabe!AV$13)</f>
        <v>0</v>
      </c>
      <c r="AW21" s="10">
        <f>IF(OR(Eingabe!AW31="",ISTEXT(Eingabe!AW31)=TRUE),0,Eingabe!AW31/Eingabe!AW$13)</f>
        <v>0</v>
      </c>
      <c r="AX21" s="10">
        <f>IF(OR(Eingabe!AX31="",ISTEXT(Eingabe!AX31)=TRUE),0,Eingabe!AX31/Eingabe!AX$13)</f>
        <v>0</v>
      </c>
      <c r="AY21" s="10">
        <f>IF(OR(Eingabe!AY31="",ISTEXT(Eingabe!AY31)=TRUE),0,Eingabe!AY31/Eingabe!AY$13)</f>
        <v>0</v>
      </c>
      <c r="AZ21" s="10">
        <f>IF(OR(Eingabe!AZ31="",ISTEXT(Eingabe!AZ31)=TRUE),0,Eingabe!AZ31/Eingabe!AZ$13)</f>
        <v>0</v>
      </c>
      <c r="BA21" s="10">
        <f>IF(OR(Eingabe!BA31="",ISTEXT(Eingabe!BA31)=TRUE),0,Eingabe!BA31/Eingabe!BA$13)</f>
        <v>0</v>
      </c>
      <c r="BB21" s="10">
        <f>IF(OR(Eingabe!BB31="",ISTEXT(Eingabe!BB31)=TRUE),0,Eingabe!BB31/Eingabe!BB$13)</f>
        <v>0</v>
      </c>
      <c r="BC21" s="10">
        <f>IF(OR(Eingabe!BC31="",ISTEXT(Eingabe!BC31)=TRUE),0,Eingabe!BC31/Eingabe!BC$13)</f>
        <v>0</v>
      </c>
      <c r="BD21" s="10">
        <f>IF(OR(Eingabe!BD31="",ISTEXT(Eingabe!BD31)=TRUE),0,Eingabe!BD31/Eingabe!BD$13)</f>
        <v>0</v>
      </c>
      <c r="BE21" s="10">
        <f>IF(OR(Eingabe!BE31="",ISTEXT(Eingabe!BE31)=TRUE),0,Eingabe!BE31/Eingabe!BE$13)</f>
        <v>0</v>
      </c>
      <c r="BF21" s="10">
        <f>IF(OR(Eingabe!BF31="",ISTEXT(Eingabe!BF31)=TRUE),0,Eingabe!BF31/Eingabe!BF$13)</f>
        <v>0</v>
      </c>
      <c r="BG21" s="10">
        <f>IF(OR(Eingabe!BG31="",ISTEXT(Eingabe!BG31)=TRUE),0,Eingabe!BG31/Eingabe!BG$13)</f>
        <v>0</v>
      </c>
      <c r="BH21" s="10">
        <f>IF(OR(Eingabe!BH31="",ISTEXT(Eingabe!BH31)=TRUE),0,Eingabe!BH31/Eingabe!BH$13)</f>
        <v>0</v>
      </c>
      <c r="BI21" s="10">
        <f>IF(OR(Eingabe!BI31="",ISTEXT(Eingabe!BI31)=TRUE),0,Eingabe!BI31/Eingabe!BI$13)</f>
        <v>0</v>
      </c>
      <c r="BJ21" s="10">
        <f>IF(OR(Eingabe!BJ31="",ISTEXT(Eingabe!BJ31)=TRUE),0,Eingabe!BJ31/Eingabe!BJ$13)</f>
        <v>0</v>
      </c>
      <c r="BK21" s="10">
        <f>IF(OR(Eingabe!BK31="",ISTEXT(Eingabe!BK31)=TRUE),0,Eingabe!BK31/Eingabe!BK$13)</f>
        <v>0</v>
      </c>
      <c r="BL21" s="10">
        <f>IF(OR(Eingabe!BL31="",ISTEXT(Eingabe!BL31)=TRUE),0,Eingabe!BL31/Eingabe!BL$13)</f>
        <v>0</v>
      </c>
      <c r="BM21" s="10">
        <f>IF(OR(Eingabe!BM31="",ISTEXT(Eingabe!BM31)=TRUE),0,Eingabe!BM31/Eingabe!BM$13)</f>
        <v>0</v>
      </c>
      <c r="BN21" s="10">
        <f>IF(OR(Eingabe!BN31="",ISTEXT(Eingabe!BN31)=TRUE),0,Eingabe!BN31/Eingabe!BN$13)</f>
        <v>0</v>
      </c>
      <c r="BO21" s="10">
        <f>IF(OR(Eingabe!BO31="",ISTEXT(Eingabe!BO31)=TRUE),0,Eingabe!BO31/Eingabe!BO$13)</f>
        <v>0</v>
      </c>
      <c r="BP21" s="10">
        <f>IF(OR(Eingabe!BP31="",ISTEXT(Eingabe!BP31)=TRUE),0,Eingabe!BP31/Eingabe!BP$13)</f>
        <v>0</v>
      </c>
      <c r="BQ21" s="10">
        <f>IF(OR(Eingabe!BQ31="",ISTEXT(Eingabe!BQ31)=TRUE),0,Eingabe!BQ31/Eingabe!BQ$13)</f>
        <v>0</v>
      </c>
      <c r="BR21" s="10">
        <f>IF(OR(Eingabe!BR31="",ISTEXT(Eingabe!BR31)=TRUE),0,Eingabe!BR31/Eingabe!BR$13)</f>
        <v>0</v>
      </c>
      <c r="BS21" s="10">
        <f>IF(OR(Eingabe!BS31="",ISTEXT(Eingabe!BS31)=TRUE),0,Eingabe!BS31/Eingabe!BS$13)</f>
        <v>0</v>
      </c>
      <c r="BT21" s="10">
        <f>IF(OR(Eingabe!BT31="",ISTEXT(Eingabe!BT31)=TRUE),0,Eingabe!BT31/Eingabe!BT$13)</f>
        <v>0</v>
      </c>
      <c r="BU21" s="10">
        <f>IF(OR(Eingabe!BU31="",ISTEXT(Eingabe!BU31)=TRUE),0,Eingabe!BU31/Eingabe!BU$13)</f>
        <v>0</v>
      </c>
      <c r="BV21" s="10">
        <f>IF(OR(Eingabe!BV31="",ISTEXT(Eingabe!BV31)=TRUE),0,Eingabe!BV31/Eingabe!BV$13)</f>
        <v>0</v>
      </c>
      <c r="BW21" s="10">
        <f>IF(OR(Eingabe!BW31="",ISTEXT(Eingabe!BW31)=TRUE),0,Eingabe!BW31/Eingabe!BW$13)</f>
        <v>0</v>
      </c>
      <c r="BX21" s="10">
        <f>IF(OR(Eingabe!BX31="",ISTEXT(Eingabe!BX31)=TRUE),0,Eingabe!BX31/Eingabe!BX$13)</f>
        <v>0</v>
      </c>
      <c r="BY21" s="10">
        <f>IF(OR(Eingabe!BY31="",ISTEXT(Eingabe!BY31)=TRUE),0,Eingabe!BY31/Eingabe!BY$13)</f>
        <v>0</v>
      </c>
      <c r="BZ21" s="10">
        <f>IF(OR(Eingabe!BZ31="",ISTEXT(Eingabe!BZ31)=TRUE),0,Eingabe!BZ31/Eingabe!BZ$13)</f>
        <v>0</v>
      </c>
      <c r="CA21" s="10">
        <f>IF(OR(Eingabe!CA31="",ISTEXT(Eingabe!CA31)=TRUE),0,Eingabe!CA31/Eingabe!CA$13)</f>
        <v>0</v>
      </c>
      <c r="CB21" s="10">
        <f>IF(OR(Eingabe!CB31="",ISTEXT(Eingabe!CB31)=TRUE),0,Eingabe!CB31/Eingabe!CB$13)</f>
        <v>0</v>
      </c>
      <c r="CC21" s="10">
        <f>IF(OR(Eingabe!CC31="",ISTEXT(Eingabe!CC31)=TRUE),0,Eingabe!CC31/Eingabe!CC$13)</f>
        <v>0</v>
      </c>
      <c r="CD21" s="10">
        <f>IF(OR(Eingabe!CD31="",ISTEXT(Eingabe!CD31)=TRUE),0,Eingabe!CD31/Eingabe!CD$13)</f>
        <v>0</v>
      </c>
      <c r="CE21" s="10">
        <f>IF(OR(Eingabe!CE31="",ISTEXT(Eingabe!CE31)=TRUE),0,Eingabe!CE31/Eingabe!CE$13)</f>
        <v>0</v>
      </c>
      <c r="CF21" s="10">
        <f>IF(OR(Eingabe!CF31="",ISTEXT(Eingabe!CF31)=TRUE),0,Eingabe!CF31/Eingabe!CF$13)</f>
        <v>0</v>
      </c>
      <c r="CG21" s="10">
        <f>IF(OR(Eingabe!CG31="",ISTEXT(Eingabe!CG31)=TRUE),0,Eingabe!CG31/Eingabe!CG$13)</f>
        <v>0</v>
      </c>
      <c r="CH21" s="10">
        <f>IF(OR(Eingabe!CH31="",ISTEXT(Eingabe!CH31)=TRUE),0,Eingabe!CH31/Eingabe!CH$13)</f>
        <v>0</v>
      </c>
      <c r="CI21" s="10">
        <f>IF(OR(Eingabe!CI31="",ISTEXT(Eingabe!CI31)=TRUE),0,Eingabe!CI31/Eingabe!CI$13)</f>
        <v>0</v>
      </c>
      <c r="CJ21" s="10">
        <f>IF(OR(Eingabe!CJ31="",ISTEXT(Eingabe!CJ31)=TRUE),0,Eingabe!CJ31/Eingabe!CJ$13)</f>
        <v>0</v>
      </c>
      <c r="CK21" s="10">
        <f>IF(OR(Eingabe!CK31="",ISTEXT(Eingabe!CK31)=TRUE),0,Eingabe!CK31/Eingabe!CK$13)</f>
        <v>0</v>
      </c>
      <c r="CL21" s="10">
        <f>IF(OR(Eingabe!CL31="",ISTEXT(Eingabe!CL31)=TRUE),0,Eingabe!CL31/Eingabe!CL$13)</f>
        <v>0</v>
      </c>
      <c r="CM21" s="10">
        <f>IF(OR(Eingabe!CM31="",ISTEXT(Eingabe!CM31)=TRUE),0,Eingabe!CM31/Eingabe!CM$13)</f>
        <v>0</v>
      </c>
      <c r="CN21" s="10">
        <f>IF(OR(Eingabe!CN31="",ISTEXT(Eingabe!CN31)=TRUE),0,Eingabe!CN31/Eingabe!CN$13)</f>
        <v>0</v>
      </c>
      <c r="CO21" s="10">
        <f>IF(OR(Eingabe!CO31="",ISTEXT(Eingabe!CO31)=TRUE),0,Eingabe!CO31/Eingabe!CO$13)</f>
        <v>0</v>
      </c>
      <c r="CP21" s="10">
        <f>IF(OR(Eingabe!CP31="",ISTEXT(Eingabe!CP31)=TRUE),0,Eingabe!CP31/Eingabe!CP$13)</f>
        <v>0</v>
      </c>
      <c r="CQ21" s="10">
        <f>IF(OR(Eingabe!CQ31="",ISTEXT(Eingabe!CQ31)=TRUE),0,Eingabe!CQ31/Eingabe!CQ$13)</f>
        <v>0</v>
      </c>
      <c r="CR21" s="10">
        <f>IF(OR(Eingabe!CR31="",ISTEXT(Eingabe!CR31)=TRUE),0,Eingabe!CR31/Eingabe!CR$13)</f>
        <v>0</v>
      </c>
      <c r="CS21" s="10">
        <f>IF(OR(Eingabe!CS31="",ISTEXT(Eingabe!CS31)=TRUE),0,Eingabe!CS31/Eingabe!CS$13)</f>
        <v>0</v>
      </c>
      <c r="CT21" s="10">
        <f>IF(OR(Eingabe!CT31="",ISTEXT(Eingabe!CT31)=TRUE),0,Eingabe!CT31/Eingabe!CT$13)</f>
        <v>0</v>
      </c>
      <c r="CU21" s="10">
        <f>IF(OR(Eingabe!CU31="",ISTEXT(Eingabe!CU31)=TRUE),0,Eingabe!CU31/Eingabe!CU$13)</f>
        <v>0</v>
      </c>
      <c r="CV21" s="10">
        <f>IF(OR(Eingabe!CV31="",ISTEXT(Eingabe!CV31)=TRUE),0,Eingabe!CV31/Eingabe!CV$13)</f>
        <v>0</v>
      </c>
      <c r="CW21" s="10">
        <f>IF(OR(Eingabe!CW31="",ISTEXT(Eingabe!CW31)=TRUE),0,Eingabe!CW31/Eingabe!CW$13)</f>
        <v>0</v>
      </c>
      <c r="CX21" s="10">
        <f>IF(OR(Eingabe!CX31="",ISTEXT(Eingabe!CX31)=TRUE),0,Eingabe!CX31/Eingabe!CX$13)</f>
        <v>0</v>
      </c>
      <c r="CY21" s="10">
        <f>IF(OR(Eingabe!CY31="",ISTEXT(Eingabe!CY31)=TRUE),0,Eingabe!CY31/Eingabe!CY$13)</f>
        <v>0</v>
      </c>
      <c r="CZ21" s="10">
        <f>IF(OR(Eingabe!CZ31="",ISTEXT(Eingabe!CZ31)=TRUE),0,Eingabe!CZ31/Eingabe!CZ$13)</f>
        <v>0</v>
      </c>
      <c r="DA21" s="10">
        <f>IF(OR(Eingabe!DA31="",ISTEXT(Eingabe!DA31)=TRUE),0,Eingabe!DA31/Eingabe!DA$13)</f>
        <v>0</v>
      </c>
      <c r="DB21" s="10">
        <f>IF(OR(Eingabe!DB31="",ISTEXT(Eingabe!DB31)=TRUE),0,Eingabe!DB31/Eingabe!DB$13)</f>
        <v>0</v>
      </c>
      <c r="DC21" s="10">
        <f>IF(OR(Eingabe!DC31="",ISTEXT(Eingabe!DC31)=TRUE),0,Eingabe!DC31/Eingabe!DC$13)</f>
        <v>0</v>
      </c>
      <c r="DD21" s="10">
        <f>IF(OR(Eingabe!DD31="",ISTEXT(Eingabe!DD31)=TRUE),0,Eingabe!DD31/Eingabe!DD$13)</f>
        <v>0</v>
      </c>
      <c r="DE21" s="10">
        <f>IF(OR(Eingabe!DE31="",ISTEXT(Eingabe!DE31)=TRUE),0,Eingabe!DE31/Eingabe!DE$13)</f>
        <v>0</v>
      </c>
      <c r="DF21" s="10">
        <f>IF(OR(Eingabe!DF31="",ISTEXT(Eingabe!DF31)=TRUE),0,Eingabe!DF31/Eingabe!DF$13)</f>
        <v>0</v>
      </c>
      <c r="DG21" s="10">
        <f>IF(OR(Eingabe!DG31="",ISTEXT(Eingabe!DG31)=TRUE),0,Eingabe!DG31/Eingabe!DG$13)</f>
        <v>0</v>
      </c>
      <c r="DH21" s="10">
        <f>IF(OR(Eingabe!DH31="",ISTEXT(Eingabe!DH31)=TRUE),0,Eingabe!DH31/Eingabe!DH$13)</f>
        <v>0</v>
      </c>
      <c r="DI21" s="10">
        <f>IF(OR(Eingabe!DI31="",ISTEXT(Eingabe!DI31)=TRUE),0,Eingabe!DI31/Eingabe!DI$13)</f>
        <v>0</v>
      </c>
      <c r="DJ21" s="10">
        <f>IF(OR(Eingabe!DJ31="",ISTEXT(Eingabe!DJ31)=TRUE),0,Eingabe!DJ31/Eingabe!DJ$13)</f>
        <v>0</v>
      </c>
      <c r="DK21" s="10">
        <f>IF(OR(Eingabe!DK31="",ISTEXT(Eingabe!DK31)=TRUE),0,Eingabe!DK31/Eingabe!DK$13)</f>
        <v>0</v>
      </c>
      <c r="DL21" s="10">
        <f>IF(OR(Eingabe!DL31="",ISTEXT(Eingabe!DL31)=TRUE),0,Eingabe!DL31/Eingabe!DL$13)</f>
        <v>0</v>
      </c>
      <c r="DM21" s="10">
        <f>IF(OR(Eingabe!DM31="",ISTEXT(Eingabe!DM31)=TRUE),0,Eingabe!DM31/Eingabe!DM$13)</f>
        <v>0</v>
      </c>
      <c r="DN21" s="10">
        <f>IF(OR(Eingabe!DN31="",ISTEXT(Eingabe!DN31)=TRUE),0,Eingabe!DN31/Eingabe!DN$13)</f>
        <v>0</v>
      </c>
      <c r="DO21" s="10">
        <f>IF(OR(Eingabe!DO31="",ISTEXT(Eingabe!DO31)=TRUE),0,Eingabe!DO31/Eingabe!DO$13)</f>
        <v>0</v>
      </c>
      <c r="DP21" s="10">
        <f>IF(OR(Eingabe!DP31="",ISTEXT(Eingabe!DP31)=TRUE),0,Eingabe!DP31/Eingabe!DP$13)</f>
        <v>0</v>
      </c>
      <c r="DQ21" s="10">
        <f>IF(OR(Eingabe!DQ31="",ISTEXT(Eingabe!DQ31)=TRUE),0,Eingabe!DQ31/Eingabe!DQ$13)</f>
        <v>0</v>
      </c>
      <c r="DR21" s="10">
        <f>IF(OR(Eingabe!DR31="",ISTEXT(Eingabe!DR31)=TRUE),0,Eingabe!DR31/Eingabe!DR$13)</f>
        <v>0</v>
      </c>
      <c r="DS21" s="10">
        <f>IF(OR(Eingabe!DS31="",ISTEXT(Eingabe!DS31)=TRUE),0,Eingabe!DS31/Eingabe!DS$13)</f>
        <v>0</v>
      </c>
      <c r="DT21" s="10">
        <f>IF(OR(Eingabe!DT31="",ISTEXT(Eingabe!DT31)=TRUE),0,Eingabe!DT31/Eingabe!DT$13)</f>
        <v>0</v>
      </c>
      <c r="DU21" s="10">
        <f>IF(OR(Eingabe!DU31="",ISTEXT(Eingabe!DU31)=TRUE),0,Eingabe!DU31/Eingabe!DU$13)</f>
        <v>0</v>
      </c>
      <c r="DV21" s="10">
        <f>IF(OR(Eingabe!DV31="",ISTEXT(Eingabe!DV31)=TRUE),0,Eingabe!DV31/Eingabe!DV$13)</f>
        <v>0</v>
      </c>
      <c r="DW21" s="10">
        <f>IF(OR(Eingabe!DW31="",ISTEXT(Eingabe!DW31)=TRUE),0,Eingabe!DW31/Eingabe!DW$13)</f>
        <v>0</v>
      </c>
      <c r="DX21" s="10">
        <f>IF(OR(Eingabe!DX31="",ISTEXT(Eingabe!DX31)=TRUE),0,Eingabe!DX31/Eingabe!DX$13)</f>
        <v>0</v>
      </c>
      <c r="DY21" s="10">
        <f>IF(OR(Eingabe!DY31="",ISTEXT(Eingabe!DY31)=TRUE),0,Eingabe!DY31/Eingabe!DY$13)</f>
        <v>0</v>
      </c>
      <c r="DZ21" s="10">
        <f>IF(OR(Eingabe!DZ31="",ISTEXT(Eingabe!DZ31)=TRUE),0,Eingabe!DZ31/Eingabe!DZ$13)</f>
        <v>0</v>
      </c>
      <c r="EA21" s="10">
        <f>IF(OR(Eingabe!EA31="",ISTEXT(Eingabe!EA31)=TRUE),0,Eingabe!EA31/Eingabe!EA$13)</f>
        <v>0</v>
      </c>
      <c r="EB21" s="10">
        <f>IF(OR(Eingabe!EB31="",ISTEXT(Eingabe!EB31)=TRUE),0,Eingabe!EB31/Eingabe!EB$13)</f>
        <v>0</v>
      </c>
      <c r="EC21" s="10">
        <f>IF(OR(Eingabe!EC31="",ISTEXT(Eingabe!EC31)=TRUE),0,Eingabe!EC31/Eingabe!EC$13)</f>
        <v>0</v>
      </c>
      <c r="ED21" s="10">
        <f>IF(OR(Eingabe!ED31="",ISTEXT(Eingabe!ED31)=TRUE),0,Eingabe!ED31/Eingabe!ED$13)</f>
        <v>0</v>
      </c>
      <c r="EE21" s="10">
        <f>IF(OR(Eingabe!EE31="",ISTEXT(Eingabe!EE31)=TRUE),0,Eingabe!EE31/Eingabe!EE$13)</f>
        <v>0</v>
      </c>
      <c r="EF21" s="10">
        <f>IF(OR(Eingabe!EF31="",ISTEXT(Eingabe!EF31)=TRUE),0,Eingabe!EF31/Eingabe!EF$13)</f>
        <v>0</v>
      </c>
      <c r="EG21" s="10">
        <f>IF(OR(Eingabe!EG31="",ISTEXT(Eingabe!EG31)=TRUE),0,Eingabe!EG31/Eingabe!EG$13)</f>
        <v>0</v>
      </c>
      <c r="EH21" s="10">
        <f>IF(OR(Eingabe!EH31="",ISTEXT(Eingabe!EH31)=TRUE),0,Eingabe!EH31/Eingabe!EH$13)</f>
        <v>0</v>
      </c>
      <c r="EI21" s="10">
        <f>IF(OR(Eingabe!EI31="",ISTEXT(Eingabe!EI31)=TRUE),0,Eingabe!EI31/Eingabe!EI$13)</f>
        <v>0</v>
      </c>
      <c r="EJ21" s="10">
        <f>IF(OR(Eingabe!EJ31="",ISTEXT(Eingabe!EJ31)=TRUE),0,Eingabe!EJ31/Eingabe!EJ$13)</f>
        <v>0</v>
      </c>
      <c r="EK21" s="10">
        <f>IF(OR(Eingabe!EK31="",ISTEXT(Eingabe!EK31)=TRUE),0,Eingabe!EK31/Eingabe!EK$13)</f>
        <v>0</v>
      </c>
      <c r="EL21" s="10">
        <f>IF(OR(Eingabe!EL31="",ISTEXT(Eingabe!EL31)=TRUE),0,Eingabe!EL31/Eingabe!EL$13)</f>
        <v>0</v>
      </c>
      <c r="EM21" s="10">
        <f>IF(OR(Eingabe!EM31="",ISTEXT(Eingabe!EM31)=TRUE),0,Eingabe!EM31/Eingabe!EM$13)</f>
        <v>0</v>
      </c>
      <c r="EN21" s="10">
        <f>IF(OR(Eingabe!EN31="",ISTEXT(Eingabe!EN31)=TRUE),0,Eingabe!EN31/Eingabe!EN$13)</f>
        <v>0</v>
      </c>
      <c r="EO21" s="10">
        <f>IF(OR(Eingabe!EO31="",ISTEXT(Eingabe!EO31)=TRUE),0,Eingabe!EO31/Eingabe!EO$13)</f>
        <v>0</v>
      </c>
      <c r="EP21" s="10">
        <f>IF(OR(Eingabe!EP31="",ISTEXT(Eingabe!EP31)=TRUE),0,Eingabe!EP31/Eingabe!EP$13)</f>
        <v>0</v>
      </c>
      <c r="EQ21" s="10">
        <f>IF(OR(Eingabe!EQ31="",ISTEXT(Eingabe!EQ31)=TRUE),0,Eingabe!EQ31/Eingabe!EQ$13)</f>
        <v>0</v>
      </c>
      <c r="ER21" s="10">
        <f>IF(OR(Eingabe!ER31="",ISTEXT(Eingabe!ER31)=TRUE),0,Eingabe!ER31/Eingabe!ER$13)</f>
        <v>0</v>
      </c>
      <c r="ES21" s="10">
        <f>IF(OR(Eingabe!ES31="",ISTEXT(Eingabe!ES31)=TRUE),0,Eingabe!ES31/Eingabe!ES$13)</f>
        <v>0</v>
      </c>
      <c r="ET21" s="10">
        <f>IF(OR(Eingabe!ET31="",ISTEXT(Eingabe!ET31)=TRUE),0,Eingabe!ET31/Eingabe!ET$13)</f>
        <v>0</v>
      </c>
      <c r="EU21" s="10">
        <f>IF(OR(Eingabe!EU31="",ISTEXT(Eingabe!EU31)=TRUE),0,Eingabe!EU31/Eingabe!EU$13)</f>
        <v>0</v>
      </c>
      <c r="EV21" s="10">
        <f>IF(OR(Eingabe!EV31="",ISTEXT(Eingabe!EV31)=TRUE),0,Eingabe!EV31/Eingabe!EV$13)</f>
        <v>0</v>
      </c>
      <c r="EW21" s="10">
        <f>IF(OR(Eingabe!EW31="",ISTEXT(Eingabe!EW31)=TRUE),0,Eingabe!EW31/Eingabe!EW$13)</f>
        <v>0</v>
      </c>
      <c r="EX21" s="10">
        <f>IF(OR(Eingabe!EX31="",ISTEXT(Eingabe!EX31)=TRUE),0,Eingabe!EX31/Eingabe!EX$13)</f>
        <v>0</v>
      </c>
      <c r="EY21" s="10">
        <f>IF(OR(Eingabe!EY31="",ISTEXT(Eingabe!EY31)=TRUE),0,Eingabe!EY31/Eingabe!EY$13)</f>
        <v>0</v>
      </c>
      <c r="EZ21" s="10">
        <f>IF(OR(Eingabe!EZ31="",ISTEXT(Eingabe!EZ31)=TRUE),0,Eingabe!EZ31/Eingabe!EZ$13)</f>
        <v>0</v>
      </c>
    </row>
    <row r="22" spans="2:156" ht="15.75" thickBot="1" x14ac:dyDescent="0.3">
      <c r="B22" s="7">
        <f>Eingabe!B32</f>
        <v>0</v>
      </c>
      <c r="C22" s="7">
        <f>Eingabe!C32</f>
        <v>0</v>
      </c>
      <c r="D22" s="10">
        <f ca="1">IF(Eingabe!D32="",0,Eingabe!D32/Eingabe!D$13)</f>
        <v>0</v>
      </c>
      <c r="E22" s="10">
        <f ca="1">IF(Eingabe!E32="",0,Eingabe!E32/Eingabe!E$13)</f>
        <v>0</v>
      </c>
      <c r="F22" s="10">
        <f ca="1">IF(Eingabe!F32="",0,Eingabe!F32/Eingabe!F$13)</f>
        <v>0</v>
      </c>
      <c r="G22" s="10">
        <f ca="1">IF(Eingabe!G32="",0,Eingabe!G32/Eingabe!G$13)</f>
        <v>0</v>
      </c>
      <c r="H22" s="10">
        <f>IF(OR(Eingabe!H32="",ISTEXT(Eingabe!H32)=TRUE),0,Eingabe!H32/Eingabe!H$13)</f>
        <v>0</v>
      </c>
      <c r="I22" s="10">
        <f>IF(OR(Eingabe!I32="",ISTEXT(Eingabe!I32)=TRUE),0,Eingabe!I32/Eingabe!I$13)</f>
        <v>0</v>
      </c>
      <c r="J22" s="10">
        <f>IF(OR(Eingabe!J32="",ISTEXT(Eingabe!J32)=TRUE),0,Eingabe!J32/Eingabe!J$13)</f>
        <v>0</v>
      </c>
      <c r="K22" s="10">
        <f>IF(OR(Eingabe!K32="",ISTEXT(Eingabe!K32)=TRUE),0,Eingabe!K32/Eingabe!K$13)</f>
        <v>0</v>
      </c>
      <c r="L22" s="10">
        <f>IF(OR(Eingabe!L32="",ISTEXT(Eingabe!L32)=TRUE),0,Eingabe!L32/Eingabe!L$13)</f>
        <v>0</v>
      </c>
      <c r="M22" s="10">
        <f>IF(OR(Eingabe!M32="",ISTEXT(Eingabe!M32)=TRUE),0,Eingabe!M32/Eingabe!M$13)</f>
        <v>0</v>
      </c>
      <c r="N22" s="10">
        <f>IF(OR(Eingabe!N32="",ISTEXT(Eingabe!N32)=TRUE),0,Eingabe!N32/Eingabe!N$13)</f>
        <v>0</v>
      </c>
      <c r="O22" s="10">
        <f>IF(OR(Eingabe!O32="",ISTEXT(Eingabe!O32)=TRUE),0,Eingabe!O32/Eingabe!O$13)</f>
        <v>0</v>
      </c>
      <c r="P22" s="10">
        <f>IF(OR(Eingabe!P32="",ISTEXT(Eingabe!P32)=TRUE),0,Eingabe!P32/Eingabe!P$13)</f>
        <v>0</v>
      </c>
      <c r="Q22" s="10">
        <f>IF(OR(Eingabe!Q32="",ISTEXT(Eingabe!Q32)=TRUE),0,Eingabe!Q32/Eingabe!Q$13)</f>
        <v>0</v>
      </c>
      <c r="R22" s="10">
        <f>IF(OR(Eingabe!R32="",ISTEXT(Eingabe!R32)=TRUE),0,Eingabe!R32/Eingabe!R$13)</f>
        <v>0</v>
      </c>
      <c r="S22" s="10">
        <f>IF(OR(Eingabe!S32="",ISTEXT(Eingabe!S32)=TRUE),0,Eingabe!S32/Eingabe!S$13)</f>
        <v>0</v>
      </c>
      <c r="T22" s="10">
        <f>IF(OR(Eingabe!T32="",ISTEXT(Eingabe!T32)=TRUE),0,Eingabe!T32/Eingabe!T$13)</f>
        <v>0</v>
      </c>
      <c r="U22" s="10">
        <f>IF(OR(Eingabe!U32="",ISTEXT(Eingabe!U32)=TRUE),0,Eingabe!U32/Eingabe!U$13)</f>
        <v>0</v>
      </c>
      <c r="V22" s="10">
        <f>IF(OR(Eingabe!V32="",ISTEXT(Eingabe!V32)=TRUE),0,Eingabe!V32/Eingabe!V$13)</f>
        <v>0</v>
      </c>
      <c r="W22" s="10">
        <f>IF(OR(Eingabe!W32="",ISTEXT(Eingabe!W32)=TRUE),0,Eingabe!W32/Eingabe!W$13)</f>
        <v>0</v>
      </c>
      <c r="X22" s="10">
        <f>IF(OR(Eingabe!X32="",ISTEXT(Eingabe!X32)=TRUE),0,Eingabe!X32/Eingabe!X$13)</f>
        <v>0</v>
      </c>
      <c r="Y22" s="10">
        <f>IF(OR(Eingabe!Y32="",ISTEXT(Eingabe!Y32)=TRUE),0,Eingabe!Y32/Eingabe!Y$13)</f>
        <v>0</v>
      </c>
      <c r="Z22" s="10">
        <f>IF(OR(Eingabe!Z32="",ISTEXT(Eingabe!Z32)=TRUE),0,Eingabe!Z32/Eingabe!Z$13)</f>
        <v>0</v>
      </c>
      <c r="AA22" s="10">
        <f>IF(OR(Eingabe!AA32="",ISTEXT(Eingabe!AA32)=TRUE),0,Eingabe!AA32/Eingabe!AA$13)</f>
        <v>0</v>
      </c>
      <c r="AB22" s="10">
        <f>IF(OR(Eingabe!AB32="",ISTEXT(Eingabe!AB32)=TRUE),0,Eingabe!AB32/Eingabe!AB$13)</f>
        <v>0</v>
      </c>
      <c r="AC22" s="10">
        <f>IF(OR(Eingabe!AC32="",ISTEXT(Eingabe!AC32)=TRUE),0,Eingabe!AC32/Eingabe!AC$13)</f>
        <v>0</v>
      </c>
      <c r="AD22" s="10">
        <f>IF(OR(Eingabe!AD32="",ISTEXT(Eingabe!AD32)=TRUE),0,Eingabe!AD32/Eingabe!AD$13)</f>
        <v>0</v>
      </c>
      <c r="AE22" s="10">
        <f>IF(OR(Eingabe!AE32="",ISTEXT(Eingabe!AE32)=TRUE),0,Eingabe!AE32/Eingabe!AE$13)</f>
        <v>0</v>
      </c>
      <c r="AF22" s="10">
        <f>IF(OR(Eingabe!AF32="",ISTEXT(Eingabe!AF32)=TRUE),0,Eingabe!AF32/Eingabe!AF$13)</f>
        <v>0</v>
      </c>
      <c r="AG22" s="10">
        <f>IF(OR(Eingabe!AG32="",ISTEXT(Eingabe!AG32)=TRUE),0,Eingabe!AG32/Eingabe!AG$13)</f>
        <v>0</v>
      </c>
      <c r="AH22" s="10">
        <f>IF(OR(Eingabe!AH32="",ISTEXT(Eingabe!AH32)=TRUE),0,Eingabe!AH32/Eingabe!AH$13)</f>
        <v>0</v>
      </c>
      <c r="AI22" s="10">
        <f>IF(OR(Eingabe!AI32="",ISTEXT(Eingabe!AI32)=TRUE),0,Eingabe!AI32/Eingabe!AI$13)</f>
        <v>0</v>
      </c>
      <c r="AJ22" s="10">
        <f>IF(OR(Eingabe!AJ32="",ISTEXT(Eingabe!AJ32)=TRUE),0,Eingabe!AJ32/Eingabe!AJ$13)</f>
        <v>0</v>
      </c>
      <c r="AK22" s="10">
        <f>IF(OR(Eingabe!AK32="",ISTEXT(Eingabe!AK32)=TRUE),0,Eingabe!AK32/Eingabe!AK$13)</f>
        <v>0</v>
      </c>
      <c r="AL22" s="10">
        <f>IF(OR(Eingabe!AL32="",ISTEXT(Eingabe!AL32)=TRUE),0,Eingabe!AL32/Eingabe!AL$13)</f>
        <v>0</v>
      </c>
      <c r="AM22" s="10">
        <f>IF(OR(Eingabe!AM32="",ISTEXT(Eingabe!AM32)=TRUE),0,Eingabe!AM32/Eingabe!AM$13)</f>
        <v>0</v>
      </c>
      <c r="AN22" s="10">
        <f>IF(OR(Eingabe!AN32="",ISTEXT(Eingabe!AN32)=TRUE),0,Eingabe!AN32/Eingabe!AN$13)</f>
        <v>0</v>
      </c>
      <c r="AO22" s="10">
        <f>IF(OR(Eingabe!AO32="",ISTEXT(Eingabe!AO32)=TRUE),0,Eingabe!AO32/Eingabe!AO$13)</f>
        <v>0</v>
      </c>
      <c r="AP22" s="10">
        <f>IF(OR(Eingabe!AP32="",ISTEXT(Eingabe!AP32)=TRUE),0,Eingabe!AP32/Eingabe!AP$13)</f>
        <v>0</v>
      </c>
      <c r="AQ22" s="10">
        <f>IF(OR(Eingabe!AQ32="",ISTEXT(Eingabe!AQ32)=TRUE),0,Eingabe!AQ32/Eingabe!AQ$13)</f>
        <v>0</v>
      </c>
      <c r="AR22" s="10">
        <f>IF(OR(Eingabe!AR32="",ISTEXT(Eingabe!AR32)=TRUE),0,Eingabe!AR32/Eingabe!AR$13)</f>
        <v>0</v>
      </c>
      <c r="AS22" s="10">
        <f>IF(OR(Eingabe!AS32="",ISTEXT(Eingabe!AS32)=TRUE),0,Eingabe!AS32/Eingabe!AS$13)</f>
        <v>0</v>
      </c>
      <c r="AT22" s="10">
        <f>IF(OR(Eingabe!AT32="",ISTEXT(Eingabe!AT32)=TRUE),0,Eingabe!AT32/Eingabe!AT$13)</f>
        <v>0</v>
      </c>
      <c r="AU22" s="10">
        <f>IF(OR(Eingabe!AU32="",ISTEXT(Eingabe!AU32)=TRUE),0,Eingabe!AU32/Eingabe!AU$13)</f>
        <v>0</v>
      </c>
      <c r="AV22" s="10">
        <f>IF(OR(Eingabe!AV32="",ISTEXT(Eingabe!AV32)=TRUE),0,Eingabe!AV32/Eingabe!AV$13)</f>
        <v>0</v>
      </c>
      <c r="AW22" s="10">
        <f>IF(OR(Eingabe!AW32="",ISTEXT(Eingabe!AW32)=TRUE),0,Eingabe!AW32/Eingabe!AW$13)</f>
        <v>0</v>
      </c>
      <c r="AX22" s="10">
        <f>IF(OR(Eingabe!AX32="",ISTEXT(Eingabe!AX32)=TRUE),0,Eingabe!AX32/Eingabe!AX$13)</f>
        <v>0</v>
      </c>
      <c r="AY22" s="10">
        <f>IF(OR(Eingabe!AY32="",ISTEXT(Eingabe!AY32)=TRUE),0,Eingabe!AY32/Eingabe!AY$13)</f>
        <v>0</v>
      </c>
      <c r="AZ22" s="10">
        <f>IF(OR(Eingabe!AZ32="",ISTEXT(Eingabe!AZ32)=TRUE),0,Eingabe!AZ32/Eingabe!AZ$13)</f>
        <v>0</v>
      </c>
      <c r="BA22" s="10">
        <f>IF(OR(Eingabe!BA32="",ISTEXT(Eingabe!BA32)=TRUE),0,Eingabe!BA32/Eingabe!BA$13)</f>
        <v>0</v>
      </c>
      <c r="BB22" s="10">
        <f>IF(OR(Eingabe!BB32="",ISTEXT(Eingabe!BB32)=TRUE),0,Eingabe!BB32/Eingabe!BB$13)</f>
        <v>0</v>
      </c>
      <c r="BC22" s="10">
        <f>IF(OR(Eingabe!BC32="",ISTEXT(Eingabe!BC32)=TRUE),0,Eingabe!BC32/Eingabe!BC$13)</f>
        <v>0</v>
      </c>
      <c r="BD22" s="10">
        <f>IF(OR(Eingabe!BD32="",ISTEXT(Eingabe!BD32)=TRUE),0,Eingabe!BD32/Eingabe!BD$13)</f>
        <v>0</v>
      </c>
      <c r="BE22" s="10">
        <f>IF(OR(Eingabe!BE32="",ISTEXT(Eingabe!BE32)=TRUE),0,Eingabe!BE32/Eingabe!BE$13)</f>
        <v>0</v>
      </c>
      <c r="BF22" s="10">
        <f>IF(OR(Eingabe!BF32="",ISTEXT(Eingabe!BF32)=TRUE),0,Eingabe!BF32/Eingabe!BF$13)</f>
        <v>0</v>
      </c>
      <c r="BG22" s="10">
        <f>IF(OR(Eingabe!BG32="",ISTEXT(Eingabe!BG32)=TRUE),0,Eingabe!BG32/Eingabe!BG$13)</f>
        <v>0</v>
      </c>
      <c r="BH22" s="10">
        <f>IF(OR(Eingabe!BH32="",ISTEXT(Eingabe!BH32)=TRUE),0,Eingabe!BH32/Eingabe!BH$13)</f>
        <v>0</v>
      </c>
      <c r="BI22" s="10">
        <f>IF(OR(Eingabe!BI32="",ISTEXT(Eingabe!BI32)=TRUE),0,Eingabe!BI32/Eingabe!BI$13)</f>
        <v>0</v>
      </c>
      <c r="BJ22" s="10">
        <f>IF(OR(Eingabe!BJ32="",ISTEXT(Eingabe!BJ32)=TRUE),0,Eingabe!BJ32/Eingabe!BJ$13)</f>
        <v>0</v>
      </c>
      <c r="BK22" s="10">
        <f>IF(OR(Eingabe!BK32="",ISTEXT(Eingabe!BK32)=TRUE),0,Eingabe!BK32/Eingabe!BK$13)</f>
        <v>0</v>
      </c>
      <c r="BL22" s="10">
        <f>IF(OR(Eingabe!BL32="",ISTEXT(Eingabe!BL32)=TRUE),0,Eingabe!BL32/Eingabe!BL$13)</f>
        <v>0</v>
      </c>
      <c r="BM22" s="10">
        <f>IF(OR(Eingabe!BM32="",ISTEXT(Eingabe!BM32)=TRUE),0,Eingabe!BM32/Eingabe!BM$13)</f>
        <v>0</v>
      </c>
      <c r="BN22" s="10">
        <f>IF(OR(Eingabe!BN32="",ISTEXT(Eingabe!BN32)=TRUE),0,Eingabe!BN32/Eingabe!BN$13)</f>
        <v>0</v>
      </c>
      <c r="BO22" s="10">
        <f>IF(OR(Eingabe!BO32="",ISTEXT(Eingabe!BO32)=TRUE),0,Eingabe!BO32/Eingabe!BO$13)</f>
        <v>0</v>
      </c>
      <c r="BP22" s="10">
        <f>IF(OR(Eingabe!BP32="",ISTEXT(Eingabe!BP32)=TRUE),0,Eingabe!BP32/Eingabe!BP$13)</f>
        <v>0</v>
      </c>
      <c r="BQ22" s="10">
        <f>IF(OR(Eingabe!BQ32="",ISTEXT(Eingabe!BQ32)=TRUE),0,Eingabe!BQ32/Eingabe!BQ$13)</f>
        <v>0</v>
      </c>
      <c r="BR22" s="10">
        <f>IF(OR(Eingabe!BR32="",ISTEXT(Eingabe!BR32)=TRUE),0,Eingabe!BR32/Eingabe!BR$13)</f>
        <v>0</v>
      </c>
      <c r="BS22" s="10">
        <f>IF(OR(Eingabe!BS32="",ISTEXT(Eingabe!BS32)=TRUE),0,Eingabe!BS32/Eingabe!BS$13)</f>
        <v>0</v>
      </c>
      <c r="BT22" s="10">
        <f>IF(OR(Eingabe!BT32="",ISTEXT(Eingabe!BT32)=TRUE),0,Eingabe!BT32/Eingabe!BT$13)</f>
        <v>0</v>
      </c>
      <c r="BU22" s="10">
        <f>IF(OR(Eingabe!BU32="",ISTEXT(Eingabe!BU32)=TRUE),0,Eingabe!BU32/Eingabe!BU$13)</f>
        <v>0</v>
      </c>
      <c r="BV22" s="10">
        <f>IF(OR(Eingabe!BV32="",ISTEXT(Eingabe!BV32)=TRUE),0,Eingabe!BV32/Eingabe!BV$13)</f>
        <v>0</v>
      </c>
      <c r="BW22" s="10">
        <f>IF(OR(Eingabe!BW32="",ISTEXT(Eingabe!BW32)=TRUE),0,Eingabe!BW32/Eingabe!BW$13)</f>
        <v>0</v>
      </c>
      <c r="BX22" s="10">
        <f>IF(OR(Eingabe!BX32="",ISTEXT(Eingabe!BX32)=TRUE),0,Eingabe!BX32/Eingabe!BX$13)</f>
        <v>0</v>
      </c>
      <c r="BY22" s="10">
        <f>IF(OR(Eingabe!BY32="",ISTEXT(Eingabe!BY32)=TRUE),0,Eingabe!BY32/Eingabe!BY$13)</f>
        <v>0</v>
      </c>
      <c r="BZ22" s="10">
        <f>IF(OR(Eingabe!BZ32="",ISTEXT(Eingabe!BZ32)=TRUE),0,Eingabe!BZ32/Eingabe!BZ$13)</f>
        <v>0</v>
      </c>
      <c r="CA22" s="10">
        <f>IF(OR(Eingabe!CA32="",ISTEXT(Eingabe!CA32)=TRUE),0,Eingabe!CA32/Eingabe!CA$13)</f>
        <v>0</v>
      </c>
      <c r="CB22" s="10">
        <f>IF(OR(Eingabe!CB32="",ISTEXT(Eingabe!CB32)=TRUE),0,Eingabe!CB32/Eingabe!CB$13)</f>
        <v>0</v>
      </c>
      <c r="CC22" s="10">
        <f>IF(OR(Eingabe!CC32="",ISTEXT(Eingabe!CC32)=TRUE),0,Eingabe!CC32/Eingabe!CC$13)</f>
        <v>0</v>
      </c>
      <c r="CD22" s="10">
        <f>IF(OR(Eingabe!CD32="",ISTEXT(Eingabe!CD32)=TRUE),0,Eingabe!CD32/Eingabe!CD$13)</f>
        <v>0</v>
      </c>
      <c r="CE22" s="10">
        <f>IF(OR(Eingabe!CE32="",ISTEXT(Eingabe!CE32)=TRUE),0,Eingabe!CE32/Eingabe!CE$13)</f>
        <v>0</v>
      </c>
      <c r="CF22" s="10">
        <f>IF(OR(Eingabe!CF32="",ISTEXT(Eingabe!CF32)=TRUE),0,Eingabe!CF32/Eingabe!CF$13)</f>
        <v>0</v>
      </c>
      <c r="CG22" s="10">
        <f>IF(OR(Eingabe!CG32="",ISTEXT(Eingabe!CG32)=TRUE),0,Eingabe!CG32/Eingabe!CG$13)</f>
        <v>0</v>
      </c>
      <c r="CH22" s="10">
        <f>IF(OR(Eingabe!CH32="",ISTEXT(Eingabe!CH32)=TRUE),0,Eingabe!CH32/Eingabe!CH$13)</f>
        <v>0</v>
      </c>
      <c r="CI22" s="10">
        <f>IF(OR(Eingabe!CI32="",ISTEXT(Eingabe!CI32)=TRUE),0,Eingabe!CI32/Eingabe!CI$13)</f>
        <v>0</v>
      </c>
      <c r="CJ22" s="10">
        <f>IF(OR(Eingabe!CJ32="",ISTEXT(Eingabe!CJ32)=TRUE),0,Eingabe!CJ32/Eingabe!CJ$13)</f>
        <v>0</v>
      </c>
      <c r="CK22" s="10">
        <f>IF(OR(Eingabe!CK32="",ISTEXT(Eingabe!CK32)=TRUE),0,Eingabe!CK32/Eingabe!CK$13)</f>
        <v>0</v>
      </c>
      <c r="CL22" s="10">
        <f>IF(OR(Eingabe!CL32="",ISTEXT(Eingabe!CL32)=TRUE),0,Eingabe!CL32/Eingabe!CL$13)</f>
        <v>0</v>
      </c>
      <c r="CM22" s="10">
        <f>IF(OR(Eingabe!CM32="",ISTEXT(Eingabe!CM32)=TRUE),0,Eingabe!CM32/Eingabe!CM$13)</f>
        <v>0</v>
      </c>
      <c r="CN22" s="10">
        <f>IF(OR(Eingabe!CN32="",ISTEXT(Eingabe!CN32)=TRUE),0,Eingabe!CN32/Eingabe!CN$13)</f>
        <v>0</v>
      </c>
      <c r="CO22" s="10">
        <f>IF(OR(Eingabe!CO32="",ISTEXT(Eingabe!CO32)=TRUE),0,Eingabe!CO32/Eingabe!CO$13)</f>
        <v>0</v>
      </c>
      <c r="CP22" s="10">
        <f>IF(OR(Eingabe!CP32="",ISTEXT(Eingabe!CP32)=TRUE),0,Eingabe!CP32/Eingabe!CP$13)</f>
        <v>0</v>
      </c>
      <c r="CQ22" s="10">
        <f>IF(OR(Eingabe!CQ32="",ISTEXT(Eingabe!CQ32)=TRUE),0,Eingabe!CQ32/Eingabe!CQ$13)</f>
        <v>0</v>
      </c>
      <c r="CR22" s="10">
        <f>IF(OR(Eingabe!CR32="",ISTEXT(Eingabe!CR32)=TRUE),0,Eingabe!CR32/Eingabe!CR$13)</f>
        <v>0</v>
      </c>
      <c r="CS22" s="10">
        <f>IF(OR(Eingabe!CS32="",ISTEXT(Eingabe!CS32)=TRUE),0,Eingabe!CS32/Eingabe!CS$13)</f>
        <v>0</v>
      </c>
      <c r="CT22" s="10">
        <f>IF(OR(Eingabe!CT32="",ISTEXT(Eingabe!CT32)=TRUE),0,Eingabe!CT32/Eingabe!CT$13)</f>
        <v>0</v>
      </c>
      <c r="CU22" s="10">
        <f>IF(OR(Eingabe!CU32="",ISTEXT(Eingabe!CU32)=TRUE),0,Eingabe!CU32/Eingabe!CU$13)</f>
        <v>0</v>
      </c>
      <c r="CV22" s="10">
        <f>IF(OR(Eingabe!CV32="",ISTEXT(Eingabe!CV32)=TRUE),0,Eingabe!CV32/Eingabe!CV$13)</f>
        <v>0</v>
      </c>
      <c r="CW22" s="10">
        <f>IF(OR(Eingabe!CW32="",ISTEXT(Eingabe!CW32)=TRUE),0,Eingabe!CW32/Eingabe!CW$13)</f>
        <v>0</v>
      </c>
      <c r="CX22" s="10">
        <f>IF(OR(Eingabe!CX32="",ISTEXT(Eingabe!CX32)=TRUE),0,Eingabe!CX32/Eingabe!CX$13)</f>
        <v>0</v>
      </c>
      <c r="CY22" s="10">
        <f>IF(OR(Eingabe!CY32="",ISTEXT(Eingabe!CY32)=TRUE),0,Eingabe!CY32/Eingabe!CY$13)</f>
        <v>0</v>
      </c>
      <c r="CZ22" s="10">
        <f>IF(OR(Eingabe!CZ32="",ISTEXT(Eingabe!CZ32)=TRUE),0,Eingabe!CZ32/Eingabe!CZ$13)</f>
        <v>0</v>
      </c>
      <c r="DA22" s="10">
        <f>IF(OR(Eingabe!DA32="",ISTEXT(Eingabe!DA32)=TRUE),0,Eingabe!DA32/Eingabe!DA$13)</f>
        <v>0</v>
      </c>
      <c r="DB22" s="10">
        <f>IF(OR(Eingabe!DB32="",ISTEXT(Eingabe!DB32)=TRUE),0,Eingabe!DB32/Eingabe!DB$13)</f>
        <v>0</v>
      </c>
      <c r="DC22" s="10">
        <f>IF(OR(Eingabe!DC32="",ISTEXT(Eingabe!DC32)=TRUE),0,Eingabe!DC32/Eingabe!DC$13)</f>
        <v>0</v>
      </c>
      <c r="DD22" s="10">
        <f>IF(OR(Eingabe!DD32="",ISTEXT(Eingabe!DD32)=TRUE),0,Eingabe!DD32/Eingabe!DD$13)</f>
        <v>0</v>
      </c>
      <c r="DE22" s="10">
        <f>IF(OR(Eingabe!DE32="",ISTEXT(Eingabe!DE32)=TRUE),0,Eingabe!DE32/Eingabe!DE$13)</f>
        <v>0</v>
      </c>
      <c r="DF22" s="10">
        <f>IF(OR(Eingabe!DF32="",ISTEXT(Eingabe!DF32)=TRUE),0,Eingabe!DF32/Eingabe!DF$13)</f>
        <v>0</v>
      </c>
      <c r="DG22" s="10">
        <f>IF(OR(Eingabe!DG32="",ISTEXT(Eingabe!DG32)=TRUE),0,Eingabe!DG32/Eingabe!DG$13)</f>
        <v>0</v>
      </c>
      <c r="DH22" s="10">
        <f>IF(OR(Eingabe!DH32="",ISTEXT(Eingabe!DH32)=TRUE),0,Eingabe!DH32/Eingabe!DH$13)</f>
        <v>0</v>
      </c>
      <c r="DI22" s="10">
        <f>IF(OR(Eingabe!DI32="",ISTEXT(Eingabe!DI32)=TRUE),0,Eingabe!DI32/Eingabe!DI$13)</f>
        <v>0</v>
      </c>
      <c r="DJ22" s="10">
        <f>IF(OR(Eingabe!DJ32="",ISTEXT(Eingabe!DJ32)=TRUE),0,Eingabe!DJ32/Eingabe!DJ$13)</f>
        <v>0</v>
      </c>
      <c r="DK22" s="10">
        <f>IF(OR(Eingabe!DK32="",ISTEXT(Eingabe!DK32)=TRUE),0,Eingabe!DK32/Eingabe!DK$13)</f>
        <v>0</v>
      </c>
      <c r="DL22" s="10">
        <f>IF(OR(Eingabe!DL32="",ISTEXT(Eingabe!DL32)=TRUE),0,Eingabe!DL32/Eingabe!DL$13)</f>
        <v>0</v>
      </c>
      <c r="DM22" s="10">
        <f>IF(OR(Eingabe!DM32="",ISTEXT(Eingabe!DM32)=TRUE),0,Eingabe!DM32/Eingabe!DM$13)</f>
        <v>0</v>
      </c>
      <c r="DN22" s="10">
        <f>IF(OR(Eingabe!DN32="",ISTEXT(Eingabe!DN32)=TRUE),0,Eingabe!DN32/Eingabe!DN$13)</f>
        <v>0</v>
      </c>
      <c r="DO22" s="10">
        <f>IF(OR(Eingabe!DO32="",ISTEXT(Eingabe!DO32)=TRUE),0,Eingabe!DO32/Eingabe!DO$13)</f>
        <v>0</v>
      </c>
      <c r="DP22" s="10">
        <f>IF(OR(Eingabe!DP32="",ISTEXT(Eingabe!DP32)=TRUE),0,Eingabe!DP32/Eingabe!DP$13)</f>
        <v>0</v>
      </c>
      <c r="DQ22" s="10">
        <f>IF(OR(Eingabe!DQ32="",ISTEXT(Eingabe!DQ32)=TRUE),0,Eingabe!DQ32/Eingabe!DQ$13)</f>
        <v>0</v>
      </c>
      <c r="DR22" s="10">
        <f>IF(OR(Eingabe!DR32="",ISTEXT(Eingabe!DR32)=TRUE),0,Eingabe!DR32/Eingabe!DR$13)</f>
        <v>0</v>
      </c>
      <c r="DS22" s="10">
        <f>IF(OR(Eingabe!DS32="",ISTEXT(Eingabe!DS32)=TRUE),0,Eingabe!DS32/Eingabe!DS$13)</f>
        <v>0</v>
      </c>
      <c r="DT22" s="10">
        <f>IF(OR(Eingabe!DT32="",ISTEXT(Eingabe!DT32)=TRUE),0,Eingabe!DT32/Eingabe!DT$13)</f>
        <v>0</v>
      </c>
      <c r="DU22" s="10">
        <f>IF(OR(Eingabe!DU32="",ISTEXT(Eingabe!DU32)=TRUE),0,Eingabe!DU32/Eingabe!DU$13)</f>
        <v>0</v>
      </c>
      <c r="DV22" s="10">
        <f>IF(OR(Eingabe!DV32="",ISTEXT(Eingabe!DV32)=TRUE),0,Eingabe!DV32/Eingabe!DV$13)</f>
        <v>0</v>
      </c>
      <c r="DW22" s="10">
        <f>IF(OR(Eingabe!DW32="",ISTEXT(Eingabe!DW32)=TRUE),0,Eingabe!DW32/Eingabe!DW$13)</f>
        <v>0</v>
      </c>
      <c r="DX22" s="10">
        <f>IF(OR(Eingabe!DX32="",ISTEXT(Eingabe!DX32)=TRUE),0,Eingabe!DX32/Eingabe!DX$13)</f>
        <v>0</v>
      </c>
      <c r="DY22" s="10">
        <f>IF(OR(Eingabe!DY32="",ISTEXT(Eingabe!DY32)=TRUE),0,Eingabe!DY32/Eingabe!DY$13)</f>
        <v>0</v>
      </c>
      <c r="DZ22" s="10">
        <f>IF(OR(Eingabe!DZ32="",ISTEXT(Eingabe!DZ32)=TRUE),0,Eingabe!DZ32/Eingabe!DZ$13)</f>
        <v>0</v>
      </c>
      <c r="EA22" s="10">
        <f>IF(OR(Eingabe!EA32="",ISTEXT(Eingabe!EA32)=TRUE),0,Eingabe!EA32/Eingabe!EA$13)</f>
        <v>0</v>
      </c>
      <c r="EB22" s="10">
        <f>IF(OR(Eingabe!EB32="",ISTEXT(Eingabe!EB32)=TRUE),0,Eingabe!EB32/Eingabe!EB$13)</f>
        <v>0</v>
      </c>
      <c r="EC22" s="10">
        <f>IF(OR(Eingabe!EC32="",ISTEXT(Eingabe!EC32)=TRUE),0,Eingabe!EC32/Eingabe!EC$13)</f>
        <v>0</v>
      </c>
      <c r="ED22" s="10">
        <f>IF(OR(Eingabe!ED32="",ISTEXT(Eingabe!ED32)=TRUE),0,Eingabe!ED32/Eingabe!ED$13)</f>
        <v>0</v>
      </c>
      <c r="EE22" s="10">
        <f>IF(OR(Eingabe!EE32="",ISTEXT(Eingabe!EE32)=TRUE),0,Eingabe!EE32/Eingabe!EE$13)</f>
        <v>0</v>
      </c>
      <c r="EF22" s="10">
        <f>IF(OR(Eingabe!EF32="",ISTEXT(Eingabe!EF32)=TRUE),0,Eingabe!EF32/Eingabe!EF$13)</f>
        <v>0</v>
      </c>
      <c r="EG22" s="10">
        <f>IF(OR(Eingabe!EG32="",ISTEXT(Eingabe!EG32)=TRUE),0,Eingabe!EG32/Eingabe!EG$13)</f>
        <v>0</v>
      </c>
      <c r="EH22" s="10">
        <f>IF(OR(Eingabe!EH32="",ISTEXT(Eingabe!EH32)=TRUE),0,Eingabe!EH32/Eingabe!EH$13)</f>
        <v>0</v>
      </c>
      <c r="EI22" s="10">
        <f>IF(OR(Eingabe!EI32="",ISTEXT(Eingabe!EI32)=TRUE),0,Eingabe!EI32/Eingabe!EI$13)</f>
        <v>0</v>
      </c>
      <c r="EJ22" s="10">
        <f>IF(OR(Eingabe!EJ32="",ISTEXT(Eingabe!EJ32)=TRUE),0,Eingabe!EJ32/Eingabe!EJ$13)</f>
        <v>0</v>
      </c>
      <c r="EK22" s="10">
        <f>IF(OR(Eingabe!EK32="",ISTEXT(Eingabe!EK32)=TRUE),0,Eingabe!EK32/Eingabe!EK$13)</f>
        <v>0</v>
      </c>
      <c r="EL22" s="10">
        <f>IF(OR(Eingabe!EL32="",ISTEXT(Eingabe!EL32)=TRUE),0,Eingabe!EL32/Eingabe!EL$13)</f>
        <v>0</v>
      </c>
      <c r="EM22" s="10">
        <f>IF(OR(Eingabe!EM32="",ISTEXT(Eingabe!EM32)=TRUE),0,Eingabe!EM32/Eingabe!EM$13)</f>
        <v>0</v>
      </c>
      <c r="EN22" s="10">
        <f>IF(OR(Eingabe!EN32="",ISTEXT(Eingabe!EN32)=TRUE),0,Eingabe!EN32/Eingabe!EN$13)</f>
        <v>0</v>
      </c>
      <c r="EO22" s="10">
        <f>IF(OR(Eingabe!EO32="",ISTEXT(Eingabe!EO32)=TRUE),0,Eingabe!EO32/Eingabe!EO$13)</f>
        <v>0</v>
      </c>
      <c r="EP22" s="10">
        <f>IF(OR(Eingabe!EP32="",ISTEXT(Eingabe!EP32)=TRUE),0,Eingabe!EP32/Eingabe!EP$13)</f>
        <v>0</v>
      </c>
      <c r="EQ22" s="10">
        <f>IF(OR(Eingabe!EQ32="",ISTEXT(Eingabe!EQ32)=TRUE),0,Eingabe!EQ32/Eingabe!EQ$13)</f>
        <v>0</v>
      </c>
      <c r="ER22" s="10">
        <f>IF(OR(Eingabe!ER32="",ISTEXT(Eingabe!ER32)=TRUE),0,Eingabe!ER32/Eingabe!ER$13)</f>
        <v>0</v>
      </c>
      <c r="ES22" s="10">
        <f>IF(OR(Eingabe!ES32="",ISTEXT(Eingabe!ES32)=TRUE),0,Eingabe!ES32/Eingabe!ES$13)</f>
        <v>0</v>
      </c>
      <c r="ET22" s="10">
        <f>IF(OR(Eingabe!ET32="",ISTEXT(Eingabe!ET32)=TRUE),0,Eingabe!ET32/Eingabe!ET$13)</f>
        <v>0</v>
      </c>
      <c r="EU22" s="10">
        <f>IF(OR(Eingabe!EU32="",ISTEXT(Eingabe!EU32)=TRUE),0,Eingabe!EU32/Eingabe!EU$13)</f>
        <v>0</v>
      </c>
      <c r="EV22" s="10">
        <f>IF(OR(Eingabe!EV32="",ISTEXT(Eingabe!EV32)=TRUE),0,Eingabe!EV32/Eingabe!EV$13)</f>
        <v>0</v>
      </c>
      <c r="EW22" s="10">
        <f>IF(OR(Eingabe!EW32="",ISTEXT(Eingabe!EW32)=TRUE),0,Eingabe!EW32/Eingabe!EW$13)</f>
        <v>0</v>
      </c>
      <c r="EX22" s="10">
        <f>IF(OR(Eingabe!EX32="",ISTEXT(Eingabe!EX32)=TRUE),0,Eingabe!EX32/Eingabe!EX$13)</f>
        <v>0</v>
      </c>
      <c r="EY22" s="10">
        <f>IF(OR(Eingabe!EY32="",ISTEXT(Eingabe!EY32)=TRUE),0,Eingabe!EY32/Eingabe!EY$13)</f>
        <v>0</v>
      </c>
      <c r="EZ22" s="10">
        <f>IF(OR(Eingabe!EZ32="",ISTEXT(Eingabe!EZ32)=TRUE),0,Eingabe!EZ32/Eingabe!EZ$13)</f>
        <v>0</v>
      </c>
    </row>
    <row r="23" spans="2:156" ht="15.75" thickBot="1" x14ac:dyDescent="0.3">
      <c r="B23" s="7">
        <f>Eingabe!B33</f>
        <v>0</v>
      </c>
      <c r="C23" s="7">
        <f>Eingabe!C33</f>
        <v>0</v>
      </c>
      <c r="D23" s="10">
        <f ca="1">IF(Eingabe!D33="",0,Eingabe!D33/Eingabe!D$13)</f>
        <v>0</v>
      </c>
      <c r="E23" s="10">
        <f ca="1">IF(Eingabe!E33="",0,Eingabe!E33/Eingabe!E$13)</f>
        <v>0</v>
      </c>
      <c r="F23" s="10">
        <f ca="1">IF(Eingabe!F33="",0,Eingabe!F33/Eingabe!F$13)</f>
        <v>0</v>
      </c>
      <c r="G23" s="10">
        <f ca="1">IF(Eingabe!G33="",0,Eingabe!G33/Eingabe!G$13)</f>
        <v>0</v>
      </c>
      <c r="H23" s="10">
        <f>IF(OR(Eingabe!H33="",ISTEXT(Eingabe!H33)=TRUE),0,Eingabe!H33/Eingabe!H$13)</f>
        <v>0</v>
      </c>
      <c r="I23" s="10">
        <f>IF(OR(Eingabe!I33="",ISTEXT(Eingabe!I33)=TRUE),0,Eingabe!I33/Eingabe!I$13)</f>
        <v>0</v>
      </c>
      <c r="J23" s="10">
        <f>IF(OR(Eingabe!J33="",ISTEXT(Eingabe!J33)=TRUE),0,Eingabe!J33/Eingabe!J$13)</f>
        <v>0</v>
      </c>
      <c r="K23" s="10">
        <f>IF(OR(Eingabe!K33="",ISTEXT(Eingabe!K33)=TRUE),0,Eingabe!K33/Eingabe!K$13)</f>
        <v>0</v>
      </c>
      <c r="L23" s="10">
        <f>IF(OR(Eingabe!L33="",ISTEXT(Eingabe!L33)=TRUE),0,Eingabe!L33/Eingabe!L$13)</f>
        <v>0</v>
      </c>
      <c r="M23" s="10">
        <f>IF(OR(Eingabe!M33="",ISTEXT(Eingabe!M33)=TRUE),0,Eingabe!M33/Eingabe!M$13)</f>
        <v>0</v>
      </c>
      <c r="N23" s="10">
        <f>IF(OR(Eingabe!N33="",ISTEXT(Eingabe!N33)=TRUE),0,Eingabe!N33/Eingabe!N$13)</f>
        <v>0</v>
      </c>
      <c r="O23" s="10">
        <f>IF(OR(Eingabe!O33="",ISTEXT(Eingabe!O33)=TRUE),0,Eingabe!O33/Eingabe!O$13)</f>
        <v>0</v>
      </c>
      <c r="P23" s="10">
        <f>IF(OR(Eingabe!P33="",ISTEXT(Eingabe!P33)=TRUE),0,Eingabe!P33/Eingabe!P$13)</f>
        <v>0</v>
      </c>
      <c r="Q23" s="10">
        <f>IF(OR(Eingabe!Q33="",ISTEXT(Eingabe!Q33)=TRUE),0,Eingabe!Q33/Eingabe!Q$13)</f>
        <v>0</v>
      </c>
      <c r="R23" s="10">
        <f>IF(OR(Eingabe!R33="",ISTEXT(Eingabe!R33)=TRUE),0,Eingabe!R33/Eingabe!R$13)</f>
        <v>0</v>
      </c>
      <c r="S23" s="10">
        <f>IF(OR(Eingabe!S33="",ISTEXT(Eingabe!S33)=TRUE),0,Eingabe!S33/Eingabe!S$13)</f>
        <v>0</v>
      </c>
      <c r="T23" s="10">
        <f>IF(OR(Eingabe!T33="",ISTEXT(Eingabe!T33)=TRUE),0,Eingabe!T33/Eingabe!T$13)</f>
        <v>0</v>
      </c>
      <c r="U23" s="10">
        <f>IF(OR(Eingabe!U33="",ISTEXT(Eingabe!U33)=TRUE),0,Eingabe!U33/Eingabe!U$13)</f>
        <v>0</v>
      </c>
      <c r="V23" s="10">
        <f>IF(OR(Eingabe!V33="",ISTEXT(Eingabe!V33)=TRUE),0,Eingabe!V33/Eingabe!V$13)</f>
        <v>0</v>
      </c>
      <c r="W23" s="10">
        <f>IF(OR(Eingabe!W33="",ISTEXT(Eingabe!W33)=TRUE),0,Eingabe!W33/Eingabe!W$13)</f>
        <v>0</v>
      </c>
      <c r="X23" s="10">
        <f>IF(OR(Eingabe!X33="",ISTEXT(Eingabe!X33)=TRUE),0,Eingabe!X33/Eingabe!X$13)</f>
        <v>0</v>
      </c>
      <c r="Y23" s="10">
        <f>IF(OR(Eingabe!Y33="",ISTEXT(Eingabe!Y33)=TRUE),0,Eingabe!Y33/Eingabe!Y$13)</f>
        <v>0</v>
      </c>
      <c r="Z23" s="10">
        <f>IF(OR(Eingabe!Z33="",ISTEXT(Eingabe!Z33)=TRUE),0,Eingabe!Z33/Eingabe!Z$13)</f>
        <v>0</v>
      </c>
      <c r="AA23" s="10">
        <f>IF(OR(Eingabe!AA33="",ISTEXT(Eingabe!AA33)=TRUE),0,Eingabe!AA33/Eingabe!AA$13)</f>
        <v>0</v>
      </c>
      <c r="AB23" s="10">
        <f>IF(OR(Eingabe!AB33="",ISTEXT(Eingabe!AB33)=TRUE),0,Eingabe!AB33/Eingabe!AB$13)</f>
        <v>0</v>
      </c>
      <c r="AC23" s="10">
        <f>IF(OR(Eingabe!AC33="",ISTEXT(Eingabe!AC33)=TRUE),0,Eingabe!AC33/Eingabe!AC$13)</f>
        <v>0</v>
      </c>
      <c r="AD23" s="10">
        <f>IF(OR(Eingabe!AD33="",ISTEXT(Eingabe!AD33)=TRUE),0,Eingabe!AD33/Eingabe!AD$13)</f>
        <v>0</v>
      </c>
      <c r="AE23" s="10">
        <f>IF(OR(Eingabe!AE33="",ISTEXT(Eingabe!AE33)=TRUE),0,Eingabe!AE33/Eingabe!AE$13)</f>
        <v>0</v>
      </c>
      <c r="AF23" s="10">
        <f>IF(OR(Eingabe!AF33="",ISTEXT(Eingabe!AF33)=TRUE),0,Eingabe!AF33/Eingabe!AF$13)</f>
        <v>0</v>
      </c>
      <c r="AG23" s="10">
        <f>IF(OR(Eingabe!AG33="",ISTEXT(Eingabe!AG33)=TRUE),0,Eingabe!AG33/Eingabe!AG$13)</f>
        <v>0</v>
      </c>
      <c r="AH23" s="10">
        <f>IF(OR(Eingabe!AH33="",ISTEXT(Eingabe!AH33)=TRUE),0,Eingabe!AH33/Eingabe!AH$13)</f>
        <v>0</v>
      </c>
      <c r="AI23" s="10">
        <f>IF(OR(Eingabe!AI33="",ISTEXT(Eingabe!AI33)=TRUE),0,Eingabe!AI33/Eingabe!AI$13)</f>
        <v>0</v>
      </c>
      <c r="AJ23" s="10">
        <f>IF(OR(Eingabe!AJ33="",ISTEXT(Eingabe!AJ33)=TRUE),0,Eingabe!AJ33/Eingabe!AJ$13)</f>
        <v>0</v>
      </c>
      <c r="AK23" s="10">
        <f>IF(OR(Eingabe!AK33="",ISTEXT(Eingabe!AK33)=TRUE),0,Eingabe!AK33/Eingabe!AK$13)</f>
        <v>0</v>
      </c>
      <c r="AL23" s="10">
        <f>IF(OR(Eingabe!AL33="",ISTEXT(Eingabe!AL33)=TRUE),0,Eingabe!AL33/Eingabe!AL$13)</f>
        <v>0</v>
      </c>
      <c r="AM23" s="10">
        <f>IF(OR(Eingabe!AM33="",ISTEXT(Eingabe!AM33)=TRUE),0,Eingabe!AM33/Eingabe!AM$13)</f>
        <v>0</v>
      </c>
      <c r="AN23" s="10">
        <f>IF(OR(Eingabe!AN33="",ISTEXT(Eingabe!AN33)=TRUE),0,Eingabe!AN33/Eingabe!AN$13)</f>
        <v>0</v>
      </c>
      <c r="AO23" s="10">
        <f>IF(OR(Eingabe!AO33="",ISTEXT(Eingabe!AO33)=TRUE),0,Eingabe!AO33/Eingabe!AO$13)</f>
        <v>0</v>
      </c>
      <c r="AP23" s="10">
        <f>IF(OR(Eingabe!AP33="",ISTEXT(Eingabe!AP33)=TRUE),0,Eingabe!AP33/Eingabe!AP$13)</f>
        <v>0</v>
      </c>
      <c r="AQ23" s="10">
        <f>IF(OR(Eingabe!AQ33="",ISTEXT(Eingabe!AQ33)=TRUE),0,Eingabe!AQ33/Eingabe!AQ$13)</f>
        <v>0</v>
      </c>
      <c r="AR23" s="10">
        <f>IF(OR(Eingabe!AR33="",ISTEXT(Eingabe!AR33)=TRUE),0,Eingabe!AR33/Eingabe!AR$13)</f>
        <v>0</v>
      </c>
      <c r="AS23" s="10">
        <f>IF(OR(Eingabe!AS33="",ISTEXT(Eingabe!AS33)=TRUE),0,Eingabe!AS33/Eingabe!AS$13)</f>
        <v>0</v>
      </c>
      <c r="AT23" s="10">
        <f>IF(OR(Eingabe!AT33="",ISTEXT(Eingabe!AT33)=TRUE),0,Eingabe!AT33/Eingabe!AT$13)</f>
        <v>0</v>
      </c>
      <c r="AU23" s="10">
        <f>IF(OR(Eingabe!AU33="",ISTEXT(Eingabe!AU33)=TRUE),0,Eingabe!AU33/Eingabe!AU$13)</f>
        <v>0</v>
      </c>
      <c r="AV23" s="10">
        <f>IF(OR(Eingabe!AV33="",ISTEXT(Eingabe!AV33)=TRUE),0,Eingabe!AV33/Eingabe!AV$13)</f>
        <v>0</v>
      </c>
      <c r="AW23" s="10">
        <f>IF(OR(Eingabe!AW33="",ISTEXT(Eingabe!AW33)=TRUE),0,Eingabe!AW33/Eingabe!AW$13)</f>
        <v>0</v>
      </c>
      <c r="AX23" s="10">
        <f>IF(OR(Eingabe!AX33="",ISTEXT(Eingabe!AX33)=TRUE),0,Eingabe!AX33/Eingabe!AX$13)</f>
        <v>0</v>
      </c>
      <c r="AY23" s="10">
        <f>IF(OR(Eingabe!AY33="",ISTEXT(Eingabe!AY33)=TRUE),0,Eingabe!AY33/Eingabe!AY$13)</f>
        <v>0</v>
      </c>
      <c r="AZ23" s="10">
        <f>IF(OR(Eingabe!AZ33="",ISTEXT(Eingabe!AZ33)=TRUE),0,Eingabe!AZ33/Eingabe!AZ$13)</f>
        <v>0</v>
      </c>
      <c r="BA23" s="10">
        <f>IF(OR(Eingabe!BA33="",ISTEXT(Eingabe!BA33)=TRUE),0,Eingabe!BA33/Eingabe!BA$13)</f>
        <v>0</v>
      </c>
      <c r="BB23" s="10">
        <f>IF(OR(Eingabe!BB33="",ISTEXT(Eingabe!BB33)=TRUE),0,Eingabe!BB33/Eingabe!BB$13)</f>
        <v>0</v>
      </c>
      <c r="BC23" s="10">
        <f>IF(OR(Eingabe!BC33="",ISTEXT(Eingabe!BC33)=TRUE),0,Eingabe!BC33/Eingabe!BC$13)</f>
        <v>0</v>
      </c>
      <c r="BD23" s="10">
        <f>IF(OR(Eingabe!BD33="",ISTEXT(Eingabe!BD33)=TRUE),0,Eingabe!BD33/Eingabe!BD$13)</f>
        <v>0</v>
      </c>
      <c r="BE23" s="10">
        <f>IF(OR(Eingabe!BE33="",ISTEXT(Eingabe!BE33)=TRUE),0,Eingabe!BE33/Eingabe!BE$13)</f>
        <v>0</v>
      </c>
      <c r="BF23" s="10">
        <f>IF(OR(Eingabe!BF33="",ISTEXT(Eingabe!BF33)=TRUE),0,Eingabe!BF33/Eingabe!BF$13)</f>
        <v>0</v>
      </c>
      <c r="BG23" s="10">
        <f>IF(OR(Eingabe!BG33="",ISTEXT(Eingabe!BG33)=TRUE),0,Eingabe!BG33/Eingabe!BG$13)</f>
        <v>0</v>
      </c>
      <c r="BH23" s="10">
        <f>IF(OR(Eingabe!BH33="",ISTEXT(Eingabe!BH33)=TRUE),0,Eingabe!BH33/Eingabe!BH$13)</f>
        <v>0</v>
      </c>
      <c r="BI23" s="10">
        <f>IF(OR(Eingabe!BI33="",ISTEXT(Eingabe!BI33)=TRUE),0,Eingabe!BI33/Eingabe!BI$13)</f>
        <v>0</v>
      </c>
      <c r="BJ23" s="10">
        <f>IF(OR(Eingabe!BJ33="",ISTEXT(Eingabe!BJ33)=TRUE),0,Eingabe!BJ33/Eingabe!BJ$13)</f>
        <v>0</v>
      </c>
      <c r="BK23" s="10">
        <f>IF(OR(Eingabe!BK33="",ISTEXT(Eingabe!BK33)=TRUE),0,Eingabe!BK33/Eingabe!BK$13)</f>
        <v>0</v>
      </c>
      <c r="BL23" s="10">
        <f>IF(OR(Eingabe!BL33="",ISTEXT(Eingabe!BL33)=TRUE),0,Eingabe!BL33/Eingabe!BL$13)</f>
        <v>0</v>
      </c>
      <c r="BM23" s="10">
        <f>IF(OR(Eingabe!BM33="",ISTEXT(Eingabe!BM33)=TRUE),0,Eingabe!BM33/Eingabe!BM$13)</f>
        <v>0</v>
      </c>
      <c r="BN23" s="10">
        <f>IF(OR(Eingabe!BN33="",ISTEXT(Eingabe!BN33)=TRUE),0,Eingabe!BN33/Eingabe!BN$13)</f>
        <v>0</v>
      </c>
      <c r="BO23" s="10">
        <f>IF(OR(Eingabe!BO33="",ISTEXT(Eingabe!BO33)=TRUE),0,Eingabe!BO33/Eingabe!BO$13)</f>
        <v>0</v>
      </c>
      <c r="BP23" s="10">
        <f>IF(OR(Eingabe!BP33="",ISTEXT(Eingabe!BP33)=TRUE),0,Eingabe!BP33/Eingabe!BP$13)</f>
        <v>0</v>
      </c>
      <c r="BQ23" s="10">
        <f>IF(OR(Eingabe!BQ33="",ISTEXT(Eingabe!BQ33)=TRUE),0,Eingabe!BQ33/Eingabe!BQ$13)</f>
        <v>0</v>
      </c>
      <c r="BR23" s="10">
        <f>IF(OR(Eingabe!BR33="",ISTEXT(Eingabe!BR33)=TRUE),0,Eingabe!BR33/Eingabe!BR$13)</f>
        <v>0</v>
      </c>
      <c r="BS23" s="10">
        <f>IF(OR(Eingabe!BS33="",ISTEXT(Eingabe!BS33)=TRUE),0,Eingabe!BS33/Eingabe!BS$13)</f>
        <v>0</v>
      </c>
      <c r="BT23" s="10">
        <f>IF(OR(Eingabe!BT33="",ISTEXT(Eingabe!BT33)=TRUE),0,Eingabe!BT33/Eingabe!BT$13)</f>
        <v>0</v>
      </c>
      <c r="BU23" s="10">
        <f>IF(OR(Eingabe!BU33="",ISTEXT(Eingabe!BU33)=TRUE),0,Eingabe!BU33/Eingabe!BU$13)</f>
        <v>0</v>
      </c>
      <c r="BV23" s="10">
        <f>IF(OR(Eingabe!BV33="",ISTEXT(Eingabe!BV33)=TRUE),0,Eingabe!BV33/Eingabe!BV$13)</f>
        <v>0</v>
      </c>
      <c r="BW23" s="10">
        <f>IF(OR(Eingabe!BW33="",ISTEXT(Eingabe!BW33)=TRUE),0,Eingabe!BW33/Eingabe!BW$13)</f>
        <v>0</v>
      </c>
      <c r="BX23" s="10">
        <f>IF(OR(Eingabe!BX33="",ISTEXT(Eingabe!BX33)=TRUE),0,Eingabe!BX33/Eingabe!BX$13)</f>
        <v>0</v>
      </c>
      <c r="BY23" s="10">
        <f>IF(OR(Eingabe!BY33="",ISTEXT(Eingabe!BY33)=TRUE),0,Eingabe!BY33/Eingabe!BY$13)</f>
        <v>0</v>
      </c>
      <c r="BZ23" s="10">
        <f>IF(OR(Eingabe!BZ33="",ISTEXT(Eingabe!BZ33)=TRUE),0,Eingabe!BZ33/Eingabe!BZ$13)</f>
        <v>0</v>
      </c>
      <c r="CA23" s="10">
        <f>IF(OR(Eingabe!CA33="",ISTEXT(Eingabe!CA33)=TRUE),0,Eingabe!CA33/Eingabe!CA$13)</f>
        <v>0</v>
      </c>
      <c r="CB23" s="10">
        <f>IF(OR(Eingabe!CB33="",ISTEXT(Eingabe!CB33)=TRUE),0,Eingabe!CB33/Eingabe!CB$13)</f>
        <v>0</v>
      </c>
      <c r="CC23" s="10">
        <f>IF(OR(Eingabe!CC33="",ISTEXT(Eingabe!CC33)=TRUE),0,Eingabe!CC33/Eingabe!CC$13)</f>
        <v>0</v>
      </c>
      <c r="CD23" s="10">
        <f>IF(OR(Eingabe!CD33="",ISTEXT(Eingabe!CD33)=TRUE),0,Eingabe!CD33/Eingabe!CD$13)</f>
        <v>0</v>
      </c>
      <c r="CE23" s="10">
        <f>IF(OR(Eingabe!CE33="",ISTEXT(Eingabe!CE33)=TRUE),0,Eingabe!CE33/Eingabe!CE$13)</f>
        <v>0</v>
      </c>
      <c r="CF23" s="10">
        <f>IF(OR(Eingabe!CF33="",ISTEXT(Eingabe!CF33)=TRUE),0,Eingabe!CF33/Eingabe!CF$13)</f>
        <v>0</v>
      </c>
      <c r="CG23" s="10">
        <f>IF(OR(Eingabe!CG33="",ISTEXT(Eingabe!CG33)=TRUE),0,Eingabe!CG33/Eingabe!CG$13)</f>
        <v>0</v>
      </c>
      <c r="CH23" s="10">
        <f>IF(OR(Eingabe!CH33="",ISTEXT(Eingabe!CH33)=TRUE),0,Eingabe!CH33/Eingabe!CH$13)</f>
        <v>0</v>
      </c>
      <c r="CI23" s="10">
        <f>IF(OR(Eingabe!CI33="",ISTEXT(Eingabe!CI33)=TRUE),0,Eingabe!CI33/Eingabe!CI$13)</f>
        <v>0</v>
      </c>
      <c r="CJ23" s="10">
        <f>IF(OR(Eingabe!CJ33="",ISTEXT(Eingabe!CJ33)=TRUE),0,Eingabe!CJ33/Eingabe!CJ$13)</f>
        <v>0</v>
      </c>
      <c r="CK23" s="10">
        <f>IF(OR(Eingabe!CK33="",ISTEXT(Eingabe!CK33)=TRUE),0,Eingabe!CK33/Eingabe!CK$13)</f>
        <v>0</v>
      </c>
      <c r="CL23" s="10">
        <f>IF(OR(Eingabe!CL33="",ISTEXT(Eingabe!CL33)=TRUE),0,Eingabe!CL33/Eingabe!CL$13)</f>
        <v>0</v>
      </c>
      <c r="CM23" s="10">
        <f>IF(OR(Eingabe!CM33="",ISTEXT(Eingabe!CM33)=TRUE),0,Eingabe!CM33/Eingabe!CM$13)</f>
        <v>0</v>
      </c>
      <c r="CN23" s="10">
        <f>IF(OR(Eingabe!CN33="",ISTEXT(Eingabe!CN33)=TRUE),0,Eingabe!CN33/Eingabe!CN$13)</f>
        <v>0</v>
      </c>
      <c r="CO23" s="10">
        <f>IF(OR(Eingabe!CO33="",ISTEXT(Eingabe!CO33)=TRUE),0,Eingabe!CO33/Eingabe!CO$13)</f>
        <v>0</v>
      </c>
      <c r="CP23" s="10">
        <f>IF(OR(Eingabe!CP33="",ISTEXT(Eingabe!CP33)=TRUE),0,Eingabe!CP33/Eingabe!CP$13)</f>
        <v>0</v>
      </c>
      <c r="CQ23" s="10">
        <f>IF(OR(Eingabe!CQ33="",ISTEXT(Eingabe!CQ33)=TRUE),0,Eingabe!CQ33/Eingabe!CQ$13)</f>
        <v>0</v>
      </c>
      <c r="CR23" s="10">
        <f>IF(OR(Eingabe!CR33="",ISTEXT(Eingabe!CR33)=TRUE),0,Eingabe!CR33/Eingabe!CR$13)</f>
        <v>0</v>
      </c>
      <c r="CS23" s="10">
        <f>IF(OR(Eingabe!CS33="",ISTEXT(Eingabe!CS33)=TRUE),0,Eingabe!CS33/Eingabe!CS$13)</f>
        <v>0</v>
      </c>
      <c r="CT23" s="10">
        <f>IF(OR(Eingabe!CT33="",ISTEXT(Eingabe!CT33)=TRUE),0,Eingabe!CT33/Eingabe!CT$13)</f>
        <v>0</v>
      </c>
      <c r="CU23" s="10">
        <f>IF(OR(Eingabe!CU33="",ISTEXT(Eingabe!CU33)=TRUE),0,Eingabe!CU33/Eingabe!CU$13)</f>
        <v>0</v>
      </c>
      <c r="CV23" s="10">
        <f>IF(OR(Eingabe!CV33="",ISTEXT(Eingabe!CV33)=TRUE),0,Eingabe!CV33/Eingabe!CV$13)</f>
        <v>0</v>
      </c>
      <c r="CW23" s="10">
        <f>IF(OR(Eingabe!CW33="",ISTEXT(Eingabe!CW33)=TRUE),0,Eingabe!CW33/Eingabe!CW$13)</f>
        <v>0</v>
      </c>
      <c r="CX23" s="10">
        <f>IF(OR(Eingabe!CX33="",ISTEXT(Eingabe!CX33)=TRUE),0,Eingabe!CX33/Eingabe!CX$13)</f>
        <v>0</v>
      </c>
      <c r="CY23" s="10">
        <f>IF(OR(Eingabe!CY33="",ISTEXT(Eingabe!CY33)=TRUE),0,Eingabe!CY33/Eingabe!CY$13)</f>
        <v>0</v>
      </c>
      <c r="CZ23" s="10">
        <f>IF(OR(Eingabe!CZ33="",ISTEXT(Eingabe!CZ33)=TRUE),0,Eingabe!CZ33/Eingabe!CZ$13)</f>
        <v>0</v>
      </c>
      <c r="DA23" s="10">
        <f>IF(OR(Eingabe!DA33="",ISTEXT(Eingabe!DA33)=TRUE),0,Eingabe!DA33/Eingabe!DA$13)</f>
        <v>0</v>
      </c>
      <c r="DB23" s="10">
        <f>IF(OR(Eingabe!DB33="",ISTEXT(Eingabe!DB33)=TRUE),0,Eingabe!DB33/Eingabe!DB$13)</f>
        <v>0</v>
      </c>
      <c r="DC23" s="10">
        <f>IF(OR(Eingabe!DC33="",ISTEXT(Eingabe!DC33)=TRUE),0,Eingabe!DC33/Eingabe!DC$13)</f>
        <v>0</v>
      </c>
      <c r="DD23" s="10">
        <f>IF(OR(Eingabe!DD33="",ISTEXT(Eingabe!DD33)=TRUE),0,Eingabe!DD33/Eingabe!DD$13)</f>
        <v>0</v>
      </c>
      <c r="DE23" s="10">
        <f>IF(OR(Eingabe!DE33="",ISTEXT(Eingabe!DE33)=TRUE),0,Eingabe!DE33/Eingabe!DE$13)</f>
        <v>0</v>
      </c>
      <c r="DF23" s="10">
        <f>IF(OR(Eingabe!DF33="",ISTEXT(Eingabe!DF33)=TRUE),0,Eingabe!DF33/Eingabe!DF$13)</f>
        <v>0</v>
      </c>
      <c r="DG23" s="10">
        <f>IF(OR(Eingabe!DG33="",ISTEXT(Eingabe!DG33)=TRUE),0,Eingabe!DG33/Eingabe!DG$13)</f>
        <v>0</v>
      </c>
      <c r="DH23" s="10">
        <f>IF(OR(Eingabe!DH33="",ISTEXT(Eingabe!DH33)=TRUE),0,Eingabe!DH33/Eingabe!DH$13)</f>
        <v>0</v>
      </c>
      <c r="DI23" s="10">
        <f>IF(OR(Eingabe!DI33="",ISTEXT(Eingabe!DI33)=TRUE),0,Eingabe!DI33/Eingabe!DI$13)</f>
        <v>0</v>
      </c>
      <c r="DJ23" s="10">
        <f>IF(OR(Eingabe!DJ33="",ISTEXT(Eingabe!DJ33)=TRUE),0,Eingabe!DJ33/Eingabe!DJ$13)</f>
        <v>0</v>
      </c>
      <c r="DK23" s="10">
        <f>IF(OR(Eingabe!DK33="",ISTEXT(Eingabe!DK33)=TRUE),0,Eingabe!DK33/Eingabe!DK$13)</f>
        <v>0</v>
      </c>
      <c r="DL23" s="10">
        <f>IF(OR(Eingabe!DL33="",ISTEXT(Eingabe!DL33)=TRUE),0,Eingabe!DL33/Eingabe!DL$13)</f>
        <v>0</v>
      </c>
      <c r="DM23" s="10">
        <f>IF(OR(Eingabe!DM33="",ISTEXT(Eingabe!DM33)=TRUE),0,Eingabe!DM33/Eingabe!DM$13)</f>
        <v>0</v>
      </c>
      <c r="DN23" s="10">
        <f>IF(OR(Eingabe!DN33="",ISTEXT(Eingabe!DN33)=TRUE),0,Eingabe!DN33/Eingabe!DN$13)</f>
        <v>0</v>
      </c>
      <c r="DO23" s="10">
        <f>IF(OR(Eingabe!DO33="",ISTEXT(Eingabe!DO33)=TRUE),0,Eingabe!DO33/Eingabe!DO$13)</f>
        <v>0</v>
      </c>
      <c r="DP23" s="10">
        <f>IF(OR(Eingabe!DP33="",ISTEXT(Eingabe!DP33)=TRUE),0,Eingabe!DP33/Eingabe!DP$13)</f>
        <v>0</v>
      </c>
      <c r="DQ23" s="10">
        <f>IF(OR(Eingabe!DQ33="",ISTEXT(Eingabe!DQ33)=TRUE),0,Eingabe!DQ33/Eingabe!DQ$13)</f>
        <v>0</v>
      </c>
      <c r="DR23" s="10">
        <f>IF(OR(Eingabe!DR33="",ISTEXT(Eingabe!DR33)=TRUE),0,Eingabe!DR33/Eingabe!DR$13)</f>
        <v>0</v>
      </c>
      <c r="DS23" s="10">
        <f>IF(OR(Eingabe!DS33="",ISTEXT(Eingabe!DS33)=TRUE),0,Eingabe!DS33/Eingabe!DS$13)</f>
        <v>0</v>
      </c>
      <c r="DT23" s="10">
        <f>IF(OR(Eingabe!DT33="",ISTEXT(Eingabe!DT33)=TRUE),0,Eingabe!DT33/Eingabe!DT$13)</f>
        <v>0</v>
      </c>
      <c r="DU23" s="10">
        <f>IF(OR(Eingabe!DU33="",ISTEXT(Eingabe!DU33)=TRUE),0,Eingabe!DU33/Eingabe!DU$13)</f>
        <v>0</v>
      </c>
      <c r="DV23" s="10">
        <f>IF(OR(Eingabe!DV33="",ISTEXT(Eingabe!DV33)=TRUE),0,Eingabe!DV33/Eingabe!DV$13)</f>
        <v>0</v>
      </c>
      <c r="DW23" s="10">
        <f>IF(OR(Eingabe!DW33="",ISTEXT(Eingabe!DW33)=TRUE),0,Eingabe!DW33/Eingabe!DW$13)</f>
        <v>0</v>
      </c>
      <c r="DX23" s="10">
        <f>IF(OR(Eingabe!DX33="",ISTEXT(Eingabe!DX33)=TRUE),0,Eingabe!DX33/Eingabe!DX$13)</f>
        <v>0</v>
      </c>
      <c r="DY23" s="10">
        <f>IF(OR(Eingabe!DY33="",ISTEXT(Eingabe!DY33)=TRUE),0,Eingabe!DY33/Eingabe!DY$13)</f>
        <v>0</v>
      </c>
      <c r="DZ23" s="10">
        <f>IF(OR(Eingabe!DZ33="",ISTEXT(Eingabe!DZ33)=TRUE),0,Eingabe!DZ33/Eingabe!DZ$13)</f>
        <v>0</v>
      </c>
      <c r="EA23" s="10">
        <f>IF(OR(Eingabe!EA33="",ISTEXT(Eingabe!EA33)=TRUE),0,Eingabe!EA33/Eingabe!EA$13)</f>
        <v>0</v>
      </c>
      <c r="EB23" s="10">
        <f>IF(OR(Eingabe!EB33="",ISTEXT(Eingabe!EB33)=TRUE),0,Eingabe!EB33/Eingabe!EB$13)</f>
        <v>0</v>
      </c>
      <c r="EC23" s="10">
        <f>IF(OR(Eingabe!EC33="",ISTEXT(Eingabe!EC33)=TRUE),0,Eingabe!EC33/Eingabe!EC$13)</f>
        <v>0</v>
      </c>
      <c r="ED23" s="10">
        <f>IF(OR(Eingabe!ED33="",ISTEXT(Eingabe!ED33)=TRUE),0,Eingabe!ED33/Eingabe!ED$13)</f>
        <v>0</v>
      </c>
      <c r="EE23" s="10">
        <f>IF(OR(Eingabe!EE33="",ISTEXT(Eingabe!EE33)=TRUE),0,Eingabe!EE33/Eingabe!EE$13)</f>
        <v>0</v>
      </c>
      <c r="EF23" s="10">
        <f>IF(OR(Eingabe!EF33="",ISTEXT(Eingabe!EF33)=TRUE),0,Eingabe!EF33/Eingabe!EF$13)</f>
        <v>0</v>
      </c>
      <c r="EG23" s="10">
        <f>IF(OR(Eingabe!EG33="",ISTEXT(Eingabe!EG33)=TRUE),0,Eingabe!EG33/Eingabe!EG$13)</f>
        <v>0</v>
      </c>
      <c r="EH23" s="10">
        <f>IF(OR(Eingabe!EH33="",ISTEXT(Eingabe!EH33)=TRUE),0,Eingabe!EH33/Eingabe!EH$13)</f>
        <v>0</v>
      </c>
      <c r="EI23" s="10">
        <f>IF(OR(Eingabe!EI33="",ISTEXT(Eingabe!EI33)=TRUE),0,Eingabe!EI33/Eingabe!EI$13)</f>
        <v>0</v>
      </c>
      <c r="EJ23" s="10">
        <f>IF(OR(Eingabe!EJ33="",ISTEXT(Eingabe!EJ33)=TRUE),0,Eingabe!EJ33/Eingabe!EJ$13)</f>
        <v>0</v>
      </c>
      <c r="EK23" s="10">
        <f>IF(OR(Eingabe!EK33="",ISTEXT(Eingabe!EK33)=TRUE),0,Eingabe!EK33/Eingabe!EK$13)</f>
        <v>0</v>
      </c>
      <c r="EL23" s="10">
        <f>IF(OR(Eingabe!EL33="",ISTEXT(Eingabe!EL33)=TRUE),0,Eingabe!EL33/Eingabe!EL$13)</f>
        <v>0</v>
      </c>
      <c r="EM23" s="10">
        <f>IF(OR(Eingabe!EM33="",ISTEXT(Eingabe!EM33)=TRUE),0,Eingabe!EM33/Eingabe!EM$13)</f>
        <v>0</v>
      </c>
      <c r="EN23" s="10">
        <f>IF(OR(Eingabe!EN33="",ISTEXT(Eingabe!EN33)=TRUE),0,Eingabe!EN33/Eingabe!EN$13)</f>
        <v>0</v>
      </c>
      <c r="EO23" s="10">
        <f>IF(OR(Eingabe!EO33="",ISTEXT(Eingabe!EO33)=TRUE),0,Eingabe!EO33/Eingabe!EO$13)</f>
        <v>0</v>
      </c>
      <c r="EP23" s="10">
        <f>IF(OR(Eingabe!EP33="",ISTEXT(Eingabe!EP33)=TRUE),0,Eingabe!EP33/Eingabe!EP$13)</f>
        <v>0</v>
      </c>
      <c r="EQ23" s="10">
        <f>IF(OR(Eingabe!EQ33="",ISTEXT(Eingabe!EQ33)=TRUE),0,Eingabe!EQ33/Eingabe!EQ$13)</f>
        <v>0</v>
      </c>
      <c r="ER23" s="10">
        <f>IF(OR(Eingabe!ER33="",ISTEXT(Eingabe!ER33)=TRUE),0,Eingabe!ER33/Eingabe!ER$13)</f>
        <v>0</v>
      </c>
      <c r="ES23" s="10">
        <f>IF(OR(Eingabe!ES33="",ISTEXT(Eingabe!ES33)=TRUE),0,Eingabe!ES33/Eingabe!ES$13)</f>
        <v>0</v>
      </c>
      <c r="ET23" s="10">
        <f>IF(OR(Eingabe!ET33="",ISTEXT(Eingabe!ET33)=TRUE),0,Eingabe!ET33/Eingabe!ET$13)</f>
        <v>0</v>
      </c>
      <c r="EU23" s="10">
        <f>IF(OR(Eingabe!EU33="",ISTEXT(Eingabe!EU33)=TRUE),0,Eingabe!EU33/Eingabe!EU$13)</f>
        <v>0</v>
      </c>
      <c r="EV23" s="10">
        <f>IF(OR(Eingabe!EV33="",ISTEXT(Eingabe!EV33)=TRUE),0,Eingabe!EV33/Eingabe!EV$13)</f>
        <v>0</v>
      </c>
      <c r="EW23" s="10">
        <f>IF(OR(Eingabe!EW33="",ISTEXT(Eingabe!EW33)=TRUE),0,Eingabe!EW33/Eingabe!EW$13)</f>
        <v>0</v>
      </c>
      <c r="EX23" s="10">
        <f>IF(OR(Eingabe!EX33="",ISTEXT(Eingabe!EX33)=TRUE),0,Eingabe!EX33/Eingabe!EX$13)</f>
        <v>0</v>
      </c>
      <c r="EY23" s="10">
        <f>IF(OR(Eingabe!EY33="",ISTEXT(Eingabe!EY33)=TRUE),0,Eingabe!EY33/Eingabe!EY$13)</f>
        <v>0</v>
      </c>
      <c r="EZ23" s="10">
        <f>IF(OR(Eingabe!EZ33="",ISTEXT(Eingabe!EZ33)=TRUE),0,Eingabe!EZ33/Eingabe!EZ$13)</f>
        <v>0</v>
      </c>
    </row>
    <row r="24" spans="2:156" ht="15.75" thickBot="1" x14ac:dyDescent="0.3">
      <c r="B24" s="7">
        <f>Eingabe!B34</f>
        <v>0</v>
      </c>
      <c r="C24" s="7">
        <f>Eingabe!C34</f>
        <v>0</v>
      </c>
      <c r="D24" s="10">
        <f ca="1">IF(Eingabe!D34="",0,Eingabe!D34/Eingabe!D$13)</f>
        <v>0</v>
      </c>
      <c r="E24" s="10">
        <f ca="1">IF(Eingabe!E34="",0,Eingabe!E34/Eingabe!E$13)</f>
        <v>0</v>
      </c>
      <c r="F24" s="10">
        <f ca="1">IF(Eingabe!F34="",0,Eingabe!F34/Eingabe!F$13)</f>
        <v>0</v>
      </c>
      <c r="G24" s="10">
        <f ca="1">IF(Eingabe!G34="",0,Eingabe!G34/Eingabe!G$13)</f>
        <v>0</v>
      </c>
      <c r="H24" s="10">
        <f>IF(OR(Eingabe!H34="",ISTEXT(Eingabe!H34)=TRUE),0,Eingabe!H34/Eingabe!H$13)</f>
        <v>0</v>
      </c>
      <c r="I24" s="10">
        <f>IF(OR(Eingabe!I34="",ISTEXT(Eingabe!I34)=TRUE),0,Eingabe!I34/Eingabe!I$13)</f>
        <v>0</v>
      </c>
      <c r="J24" s="10">
        <f>IF(OR(Eingabe!J34="",ISTEXT(Eingabe!J34)=TRUE),0,Eingabe!J34/Eingabe!J$13)</f>
        <v>0</v>
      </c>
      <c r="K24" s="10">
        <f>IF(OR(Eingabe!K34="",ISTEXT(Eingabe!K34)=TRUE),0,Eingabe!K34/Eingabe!K$13)</f>
        <v>0</v>
      </c>
      <c r="L24" s="10">
        <f>IF(OR(Eingabe!L34="",ISTEXT(Eingabe!L34)=TRUE),0,Eingabe!L34/Eingabe!L$13)</f>
        <v>0</v>
      </c>
      <c r="M24" s="10">
        <f>IF(OR(Eingabe!M34="",ISTEXT(Eingabe!M34)=TRUE),0,Eingabe!M34/Eingabe!M$13)</f>
        <v>0</v>
      </c>
      <c r="N24" s="10">
        <f>IF(OR(Eingabe!N34="",ISTEXT(Eingabe!N34)=TRUE),0,Eingabe!N34/Eingabe!N$13)</f>
        <v>0</v>
      </c>
      <c r="O24" s="10">
        <f>IF(OR(Eingabe!O34="",ISTEXT(Eingabe!O34)=TRUE),0,Eingabe!O34/Eingabe!O$13)</f>
        <v>0</v>
      </c>
      <c r="P24" s="10">
        <f>IF(OR(Eingabe!P34="",ISTEXT(Eingabe!P34)=TRUE),0,Eingabe!P34/Eingabe!P$13)</f>
        <v>0</v>
      </c>
      <c r="Q24" s="10">
        <f>IF(OR(Eingabe!Q34="",ISTEXT(Eingabe!Q34)=TRUE),0,Eingabe!Q34/Eingabe!Q$13)</f>
        <v>0</v>
      </c>
      <c r="R24" s="10">
        <f>IF(OR(Eingabe!R34="",ISTEXT(Eingabe!R34)=TRUE),0,Eingabe!R34/Eingabe!R$13)</f>
        <v>0</v>
      </c>
      <c r="S24" s="10">
        <f>IF(OR(Eingabe!S34="",ISTEXT(Eingabe!S34)=TRUE),0,Eingabe!S34/Eingabe!S$13)</f>
        <v>0</v>
      </c>
      <c r="T24" s="10">
        <f>IF(OR(Eingabe!T34="",ISTEXT(Eingabe!T34)=TRUE),0,Eingabe!T34/Eingabe!T$13)</f>
        <v>0</v>
      </c>
      <c r="U24" s="10">
        <f>IF(OR(Eingabe!U34="",ISTEXT(Eingabe!U34)=TRUE),0,Eingabe!U34/Eingabe!U$13)</f>
        <v>0</v>
      </c>
      <c r="V24" s="10">
        <f>IF(OR(Eingabe!V34="",ISTEXT(Eingabe!V34)=TRUE),0,Eingabe!V34/Eingabe!V$13)</f>
        <v>0</v>
      </c>
      <c r="W24" s="10">
        <f>IF(OR(Eingabe!W34="",ISTEXT(Eingabe!W34)=TRUE),0,Eingabe!W34/Eingabe!W$13)</f>
        <v>0</v>
      </c>
      <c r="X24" s="10">
        <f>IF(OR(Eingabe!X34="",ISTEXT(Eingabe!X34)=TRUE),0,Eingabe!X34/Eingabe!X$13)</f>
        <v>0</v>
      </c>
      <c r="Y24" s="10">
        <f>IF(OR(Eingabe!Y34="",ISTEXT(Eingabe!Y34)=TRUE),0,Eingabe!Y34/Eingabe!Y$13)</f>
        <v>0</v>
      </c>
      <c r="Z24" s="10">
        <f>IF(OR(Eingabe!Z34="",ISTEXT(Eingabe!Z34)=TRUE),0,Eingabe!Z34/Eingabe!Z$13)</f>
        <v>0</v>
      </c>
      <c r="AA24" s="10">
        <f>IF(OR(Eingabe!AA34="",ISTEXT(Eingabe!AA34)=TRUE),0,Eingabe!AA34/Eingabe!AA$13)</f>
        <v>0</v>
      </c>
      <c r="AB24" s="10">
        <f>IF(OR(Eingabe!AB34="",ISTEXT(Eingabe!AB34)=TRUE),0,Eingabe!AB34/Eingabe!AB$13)</f>
        <v>0</v>
      </c>
      <c r="AC24" s="10">
        <f>IF(OR(Eingabe!AC34="",ISTEXT(Eingabe!AC34)=TRUE),0,Eingabe!AC34/Eingabe!AC$13)</f>
        <v>0</v>
      </c>
      <c r="AD24" s="10">
        <f>IF(OR(Eingabe!AD34="",ISTEXT(Eingabe!AD34)=TRUE),0,Eingabe!AD34/Eingabe!AD$13)</f>
        <v>0</v>
      </c>
      <c r="AE24" s="10">
        <f>IF(OR(Eingabe!AE34="",ISTEXT(Eingabe!AE34)=TRUE),0,Eingabe!AE34/Eingabe!AE$13)</f>
        <v>0</v>
      </c>
      <c r="AF24" s="10">
        <f>IF(OR(Eingabe!AF34="",ISTEXT(Eingabe!AF34)=TRUE),0,Eingabe!AF34/Eingabe!AF$13)</f>
        <v>0</v>
      </c>
      <c r="AG24" s="10">
        <f>IF(OR(Eingabe!AG34="",ISTEXT(Eingabe!AG34)=TRUE),0,Eingabe!AG34/Eingabe!AG$13)</f>
        <v>0</v>
      </c>
      <c r="AH24" s="10">
        <f>IF(OR(Eingabe!AH34="",ISTEXT(Eingabe!AH34)=TRUE),0,Eingabe!AH34/Eingabe!AH$13)</f>
        <v>0</v>
      </c>
      <c r="AI24" s="10">
        <f>IF(OR(Eingabe!AI34="",ISTEXT(Eingabe!AI34)=TRUE),0,Eingabe!AI34/Eingabe!AI$13)</f>
        <v>0</v>
      </c>
      <c r="AJ24" s="10">
        <f>IF(OR(Eingabe!AJ34="",ISTEXT(Eingabe!AJ34)=TRUE),0,Eingabe!AJ34/Eingabe!AJ$13)</f>
        <v>0</v>
      </c>
      <c r="AK24" s="10">
        <f>IF(OR(Eingabe!AK34="",ISTEXT(Eingabe!AK34)=TRUE),0,Eingabe!AK34/Eingabe!AK$13)</f>
        <v>0</v>
      </c>
      <c r="AL24" s="10">
        <f>IF(OR(Eingabe!AL34="",ISTEXT(Eingabe!AL34)=TRUE),0,Eingabe!AL34/Eingabe!AL$13)</f>
        <v>0</v>
      </c>
      <c r="AM24" s="10">
        <f>IF(OR(Eingabe!AM34="",ISTEXT(Eingabe!AM34)=TRUE),0,Eingabe!AM34/Eingabe!AM$13)</f>
        <v>0</v>
      </c>
      <c r="AN24" s="10">
        <f>IF(OR(Eingabe!AN34="",ISTEXT(Eingabe!AN34)=TRUE),0,Eingabe!AN34/Eingabe!AN$13)</f>
        <v>0</v>
      </c>
      <c r="AO24" s="10">
        <f>IF(OR(Eingabe!AO34="",ISTEXT(Eingabe!AO34)=TRUE),0,Eingabe!AO34/Eingabe!AO$13)</f>
        <v>0</v>
      </c>
      <c r="AP24" s="10">
        <f>IF(OR(Eingabe!AP34="",ISTEXT(Eingabe!AP34)=TRUE),0,Eingabe!AP34/Eingabe!AP$13)</f>
        <v>0</v>
      </c>
      <c r="AQ24" s="10">
        <f>IF(OR(Eingabe!AQ34="",ISTEXT(Eingabe!AQ34)=TRUE),0,Eingabe!AQ34/Eingabe!AQ$13)</f>
        <v>0</v>
      </c>
      <c r="AR24" s="10">
        <f>IF(OR(Eingabe!AR34="",ISTEXT(Eingabe!AR34)=TRUE),0,Eingabe!AR34/Eingabe!AR$13)</f>
        <v>0</v>
      </c>
      <c r="AS24" s="10">
        <f>IF(OR(Eingabe!AS34="",ISTEXT(Eingabe!AS34)=TRUE),0,Eingabe!AS34/Eingabe!AS$13)</f>
        <v>0</v>
      </c>
      <c r="AT24" s="10">
        <f>IF(OR(Eingabe!AT34="",ISTEXT(Eingabe!AT34)=TRUE),0,Eingabe!AT34/Eingabe!AT$13)</f>
        <v>0</v>
      </c>
      <c r="AU24" s="10">
        <f>IF(OR(Eingabe!AU34="",ISTEXT(Eingabe!AU34)=TRUE),0,Eingabe!AU34/Eingabe!AU$13)</f>
        <v>0</v>
      </c>
      <c r="AV24" s="10">
        <f>IF(OR(Eingabe!AV34="",ISTEXT(Eingabe!AV34)=TRUE),0,Eingabe!AV34/Eingabe!AV$13)</f>
        <v>0</v>
      </c>
      <c r="AW24" s="10">
        <f>IF(OR(Eingabe!AW34="",ISTEXT(Eingabe!AW34)=TRUE),0,Eingabe!AW34/Eingabe!AW$13)</f>
        <v>0</v>
      </c>
      <c r="AX24" s="10">
        <f>IF(OR(Eingabe!AX34="",ISTEXT(Eingabe!AX34)=TRUE),0,Eingabe!AX34/Eingabe!AX$13)</f>
        <v>0</v>
      </c>
      <c r="AY24" s="10">
        <f>IF(OR(Eingabe!AY34="",ISTEXT(Eingabe!AY34)=TRUE),0,Eingabe!AY34/Eingabe!AY$13)</f>
        <v>0</v>
      </c>
      <c r="AZ24" s="10">
        <f>IF(OR(Eingabe!AZ34="",ISTEXT(Eingabe!AZ34)=TRUE),0,Eingabe!AZ34/Eingabe!AZ$13)</f>
        <v>0</v>
      </c>
      <c r="BA24" s="10">
        <f>IF(OR(Eingabe!BA34="",ISTEXT(Eingabe!BA34)=TRUE),0,Eingabe!BA34/Eingabe!BA$13)</f>
        <v>0</v>
      </c>
      <c r="BB24" s="10">
        <f>IF(OR(Eingabe!BB34="",ISTEXT(Eingabe!BB34)=TRUE),0,Eingabe!BB34/Eingabe!BB$13)</f>
        <v>0</v>
      </c>
      <c r="BC24" s="10">
        <f>IF(OR(Eingabe!BC34="",ISTEXT(Eingabe!BC34)=TRUE),0,Eingabe!BC34/Eingabe!BC$13)</f>
        <v>0</v>
      </c>
      <c r="BD24" s="10">
        <f>IF(OR(Eingabe!BD34="",ISTEXT(Eingabe!BD34)=TRUE),0,Eingabe!BD34/Eingabe!BD$13)</f>
        <v>0</v>
      </c>
      <c r="BE24" s="10">
        <f>IF(OR(Eingabe!BE34="",ISTEXT(Eingabe!BE34)=TRUE),0,Eingabe!BE34/Eingabe!BE$13)</f>
        <v>0</v>
      </c>
      <c r="BF24" s="10">
        <f>IF(OR(Eingabe!BF34="",ISTEXT(Eingabe!BF34)=TRUE),0,Eingabe!BF34/Eingabe!BF$13)</f>
        <v>0</v>
      </c>
      <c r="BG24" s="10">
        <f>IF(OR(Eingabe!BG34="",ISTEXT(Eingabe!BG34)=TRUE),0,Eingabe!BG34/Eingabe!BG$13)</f>
        <v>0</v>
      </c>
      <c r="BH24" s="10">
        <f>IF(OR(Eingabe!BH34="",ISTEXT(Eingabe!BH34)=TRUE),0,Eingabe!BH34/Eingabe!BH$13)</f>
        <v>0</v>
      </c>
      <c r="BI24" s="10">
        <f>IF(OR(Eingabe!BI34="",ISTEXT(Eingabe!BI34)=TRUE),0,Eingabe!BI34/Eingabe!BI$13)</f>
        <v>0</v>
      </c>
      <c r="BJ24" s="10">
        <f>IF(OR(Eingabe!BJ34="",ISTEXT(Eingabe!BJ34)=TRUE),0,Eingabe!BJ34/Eingabe!BJ$13)</f>
        <v>0</v>
      </c>
      <c r="BK24" s="10">
        <f>IF(OR(Eingabe!BK34="",ISTEXT(Eingabe!BK34)=TRUE),0,Eingabe!BK34/Eingabe!BK$13)</f>
        <v>0</v>
      </c>
      <c r="BL24" s="10">
        <f>IF(OR(Eingabe!BL34="",ISTEXT(Eingabe!BL34)=TRUE),0,Eingabe!BL34/Eingabe!BL$13)</f>
        <v>0</v>
      </c>
      <c r="BM24" s="10">
        <f>IF(OR(Eingabe!BM34="",ISTEXT(Eingabe!BM34)=TRUE),0,Eingabe!BM34/Eingabe!BM$13)</f>
        <v>0</v>
      </c>
      <c r="BN24" s="10">
        <f>IF(OR(Eingabe!BN34="",ISTEXT(Eingabe!BN34)=TRUE),0,Eingabe!BN34/Eingabe!BN$13)</f>
        <v>0</v>
      </c>
      <c r="BO24" s="10">
        <f>IF(OR(Eingabe!BO34="",ISTEXT(Eingabe!BO34)=TRUE),0,Eingabe!BO34/Eingabe!BO$13)</f>
        <v>0</v>
      </c>
      <c r="BP24" s="10">
        <f>IF(OR(Eingabe!BP34="",ISTEXT(Eingabe!BP34)=TRUE),0,Eingabe!BP34/Eingabe!BP$13)</f>
        <v>0</v>
      </c>
      <c r="BQ24" s="10">
        <f>IF(OR(Eingabe!BQ34="",ISTEXT(Eingabe!BQ34)=TRUE),0,Eingabe!BQ34/Eingabe!BQ$13)</f>
        <v>0</v>
      </c>
      <c r="BR24" s="10">
        <f>IF(OR(Eingabe!BR34="",ISTEXT(Eingabe!BR34)=TRUE),0,Eingabe!BR34/Eingabe!BR$13)</f>
        <v>0</v>
      </c>
      <c r="BS24" s="10">
        <f>IF(OR(Eingabe!BS34="",ISTEXT(Eingabe!BS34)=TRUE),0,Eingabe!BS34/Eingabe!BS$13)</f>
        <v>0</v>
      </c>
      <c r="BT24" s="10">
        <f>IF(OR(Eingabe!BT34="",ISTEXT(Eingabe!BT34)=TRUE),0,Eingabe!BT34/Eingabe!BT$13)</f>
        <v>0</v>
      </c>
      <c r="BU24" s="10">
        <f>IF(OR(Eingabe!BU34="",ISTEXT(Eingabe!BU34)=TRUE),0,Eingabe!BU34/Eingabe!BU$13)</f>
        <v>0</v>
      </c>
      <c r="BV24" s="10">
        <f>IF(OR(Eingabe!BV34="",ISTEXT(Eingabe!BV34)=TRUE),0,Eingabe!BV34/Eingabe!BV$13)</f>
        <v>0</v>
      </c>
      <c r="BW24" s="10">
        <f>IF(OR(Eingabe!BW34="",ISTEXT(Eingabe!BW34)=TRUE),0,Eingabe!BW34/Eingabe!BW$13)</f>
        <v>0</v>
      </c>
      <c r="BX24" s="10">
        <f>IF(OR(Eingabe!BX34="",ISTEXT(Eingabe!BX34)=TRUE),0,Eingabe!BX34/Eingabe!BX$13)</f>
        <v>0</v>
      </c>
      <c r="BY24" s="10">
        <f>IF(OR(Eingabe!BY34="",ISTEXT(Eingabe!BY34)=TRUE),0,Eingabe!BY34/Eingabe!BY$13)</f>
        <v>0</v>
      </c>
      <c r="BZ24" s="10">
        <f>IF(OR(Eingabe!BZ34="",ISTEXT(Eingabe!BZ34)=TRUE),0,Eingabe!BZ34/Eingabe!BZ$13)</f>
        <v>0</v>
      </c>
      <c r="CA24" s="10">
        <f>IF(OR(Eingabe!CA34="",ISTEXT(Eingabe!CA34)=TRUE),0,Eingabe!CA34/Eingabe!CA$13)</f>
        <v>0</v>
      </c>
      <c r="CB24" s="10">
        <f>IF(OR(Eingabe!CB34="",ISTEXT(Eingabe!CB34)=TRUE),0,Eingabe!CB34/Eingabe!CB$13)</f>
        <v>0</v>
      </c>
      <c r="CC24" s="10">
        <f>IF(OR(Eingabe!CC34="",ISTEXT(Eingabe!CC34)=TRUE),0,Eingabe!CC34/Eingabe!CC$13)</f>
        <v>0</v>
      </c>
      <c r="CD24" s="10">
        <f>IF(OR(Eingabe!CD34="",ISTEXT(Eingabe!CD34)=TRUE),0,Eingabe!CD34/Eingabe!CD$13)</f>
        <v>0</v>
      </c>
      <c r="CE24" s="10">
        <f>IF(OR(Eingabe!CE34="",ISTEXT(Eingabe!CE34)=TRUE),0,Eingabe!CE34/Eingabe!CE$13)</f>
        <v>0</v>
      </c>
      <c r="CF24" s="10">
        <f>IF(OR(Eingabe!CF34="",ISTEXT(Eingabe!CF34)=TRUE),0,Eingabe!CF34/Eingabe!CF$13)</f>
        <v>0</v>
      </c>
      <c r="CG24" s="10">
        <f>IF(OR(Eingabe!CG34="",ISTEXT(Eingabe!CG34)=TRUE),0,Eingabe!CG34/Eingabe!CG$13)</f>
        <v>0</v>
      </c>
      <c r="CH24" s="10">
        <f>IF(OR(Eingabe!CH34="",ISTEXT(Eingabe!CH34)=TRUE),0,Eingabe!CH34/Eingabe!CH$13)</f>
        <v>0</v>
      </c>
      <c r="CI24" s="10">
        <f>IF(OR(Eingabe!CI34="",ISTEXT(Eingabe!CI34)=TRUE),0,Eingabe!CI34/Eingabe!CI$13)</f>
        <v>0</v>
      </c>
      <c r="CJ24" s="10">
        <f>IF(OR(Eingabe!CJ34="",ISTEXT(Eingabe!CJ34)=TRUE),0,Eingabe!CJ34/Eingabe!CJ$13)</f>
        <v>0</v>
      </c>
      <c r="CK24" s="10">
        <f>IF(OR(Eingabe!CK34="",ISTEXT(Eingabe!CK34)=TRUE),0,Eingabe!CK34/Eingabe!CK$13)</f>
        <v>0</v>
      </c>
      <c r="CL24" s="10">
        <f>IF(OR(Eingabe!CL34="",ISTEXT(Eingabe!CL34)=TRUE),0,Eingabe!CL34/Eingabe!CL$13)</f>
        <v>0</v>
      </c>
      <c r="CM24" s="10">
        <f>IF(OR(Eingabe!CM34="",ISTEXT(Eingabe!CM34)=TRUE),0,Eingabe!CM34/Eingabe!CM$13)</f>
        <v>0</v>
      </c>
      <c r="CN24" s="10">
        <f>IF(OR(Eingabe!CN34="",ISTEXT(Eingabe!CN34)=TRUE),0,Eingabe!CN34/Eingabe!CN$13)</f>
        <v>0</v>
      </c>
      <c r="CO24" s="10">
        <f>IF(OR(Eingabe!CO34="",ISTEXT(Eingabe!CO34)=TRUE),0,Eingabe!CO34/Eingabe!CO$13)</f>
        <v>0</v>
      </c>
      <c r="CP24" s="10">
        <f>IF(OR(Eingabe!CP34="",ISTEXT(Eingabe!CP34)=TRUE),0,Eingabe!CP34/Eingabe!CP$13)</f>
        <v>0</v>
      </c>
      <c r="CQ24" s="10">
        <f>IF(OR(Eingabe!CQ34="",ISTEXT(Eingabe!CQ34)=TRUE),0,Eingabe!CQ34/Eingabe!CQ$13)</f>
        <v>0</v>
      </c>
      <c r="CR24" s="10">
        <f>IF(OR(Eingabe!CR34="",ISTEXT(Eingabe!CR34)=TRUE),0,Eingabe!CR34/Eingabe!CR$13)</f>
        <v>0</v>
      </c>
      <c r="CS24" s="10">
        <f>IF(OR(Eingabe!CS34="",ISTEXT(Eingabe!CS34)=TRUE),0,Eingabe!CS34/Eingabe!CS$13)</f>
        <v>0</v>
      </c>
      <c r="CT24" s="10">
        <f>IF(OR(Eingabe!CT34="",ISTEXT(Eingabe!CT34)=TRUE),0,Eingabe!CT34/Eingabe!CT$13)</f>
        <v>0</v>
      </c>
      <c r="CU24" s="10">
        <f>IF(OR(Eingabe!CU34="",ISTEXT(Eingabe!CU34)=TRUE),0,Eingabe!CU34/Eingabe!CU$13)</f>
        <v>0</v>
      </c>
      <c r="CV24" s="10">
        <f>IF(OR(Eingabe!CV34="",ISTEXT(Eingabe!CV34)=TRUE),0,Eingabe!CV34/Eingabe!CV$13)</f>
        <v>0</v>
      </c>
      <c r="CW24" s="10">
        <f>IF(OR(Eingabe!CW34="",ISTEXT(Eingabe!CW34)=TRUE),0,Eingabe!CW34/Eingabe!CW$13)</f>
        <v>0</v>
      </c>
      <c r="CX24" s="10">
        <f>IF(OR(Eingabe!CX34="",ISTEXT(Eingabe!CX34)=TRUE),0,Eingabe!CX34/Eingabe!CX$13)</f>
        <v>0</v>
      </c>
      <c r="CY24" s="10">
        <f>IF(OR(Eingabe!CY34="",ISTEXT(Eingabe!CY34)=TRUE),0,Eingabe!CY34/Eingabe!CY$13)</f>
        <v>0</v>
      </c>
      <c r="CZ24" s="10">
        <f>IF(OR(Eingabe!CZ34="",ISTEXT(Eingabe!CZ34)=TRUE),0,Eingabe!CZ34/Eingabe!CZ$13)</f>
        <v>0</v>
      </c>
      <c r="DA24" s="10">
        <f>IF(OR(Eingabe!DA34="",ISTEXT(Eingabe!DA34)=TRUE),0,Eingabe!DA34/Eingabe!DA$13)</f>
        <v>0</v>
      </c>
      <c r="DB24" s="10">
        <f>IF(OR(Eingabe!DB34="",ISTEXT(Eingabe!DB34)=TRUE),0,Eingabe!DB34/Eingabe!DB$13)</f>
        <v>0</v>
      </c>
      <c r="DC24" s="10">
        <f>IF(OR(Eingabe!DC34="",ISTEXT(Eingabe!DC34)=TRUE),0,Eingabe!DC34/Eingabe!DC$13)</f>
        <v>0</v>
      </c>
      <c r="DD24" s="10">
        <f>IF(OR(Eingabe!DD34="",ISTEXT(Eingabe!DD34)=TRUE),0,Eingabe!DD34/Eingabe!DD$13)</f>
        <v>0</v>
      </c>
      <c r="DE24" s="10">
        <f>IF(OR(Eingabe!DE34="",ISTEXT(Eingabe!DE34)=TRUE),0,Eingabe!DE34/Eingabe!DE$13)</f>
        <v>0</v>
      </c>
      <c r="DF24" s="10">
        <f>IF(OR(Eingabe!DF34="",ISTEXT(Eingabe!DF34)=TRUE),0,Eingabe!DF34/Eingabe!DF$13)</f>
        <v>0</v>
      </c>
      <c r="DG24" s="10">
        <f>IF(OR(Eingabe!DG34="",ISTEXT(Eingabe!DG34)=TRUE),0,Eingabe!DG34/Eingabe!DG$13)</f>
        <v>0</v>
      </c>
      <c r="DH24" s="10">
        <f>IF(OR(Eingabe!DH34="",ISTEXT(Eingabe!DH34)=TRUE),0,Eingabe!DH34/Eingabe!DH$13)</f>
        <v>0</v>
      </c>
      <c r="DI24" s="10">
        <f>IF(OR(Eingabe!DI34="",ISTEXT(Eingabe!DI34)=TRUE),0,Eingabe!DI34/Eingabe!DI$13)</f>
        <v>0</v>
      </c>
      <c r="DJ24" s="10">
        <f>IF(OR(Eingabe!DJ34="",ISTEXT(Eingabe!DJ34)=TRUE),0,Eingabe!DJ34/Eingabe!DJ$13)</f>
        <v>0</v>
      </c>
      <c r="DK24" s="10">
        <f>IF(OR(Eingabe!DK34="",ISTEXT(Eingabe!DK34)=TRUE),0,Eingabe!DK34/Eingabe!DK$13)</f>
        <v>0</v>
      </c>
      <c r="DL24" s="10">
        <f>IF(OR(Eingabe!DL34="",ISTEXT(Eingabe!DL34)=TRUE),0,Eingabe!DL34/Eingabe!DL$13)</f>
        <v>0</v>
      </c>
      <c r="DM24" s="10">
        <f>IF(OR(Eingabe!DM34="",ISTEXT(Eingabe!DM34)=TRUE),0,Eingabe!DM34/Eingabe!DM$13)</f>
        <v>0</v>
      </c>
      <c r="DN24" s="10">
        <f>IF(OR(Eingabe!DN34="",ISTEXT(Eingabe!DN34)=TRUE),0,Eingabe!DN34/Eingabe!DN$13)</f>
        <v>0</v>
      </c>
      <c r="DO24" s="10">
        <f>IF(OR(Eingabe!DO34="",ISTEXT(Eingabe!DO34)=TRUE),0,Eingabe!DO34/Eingabe!DO$13)</f>
        <v>0</v>
      </c>
      <c r="DP24" s="10">
        <f>IF(OR(Eingabe!DP34="",ISTEXT(Eingabe!DP34)=TRUE),0,Eingabe!DP34/Eingabe!DP$13)</f>
        <v>0</v>
      </c>
      <c r="DQ24" s="10">
        <f>IF(OR(Eingabe!DQ34="",ISTEXT(Eingabe!DQ34)=TRUE),0,Eingabe!DQ34/Eingabe!DQ$13)</f>
        <v>0</v>
      </c>
      <c r="DR24" s="10">
        <f>IF(OR(Eingabe!DR34="",ISTEXT(Eingabe!DR34)=TRUE),0,Eingabe!DR34/Eingabe!DR$13)</f>
        <v>0</v>
      </c>
      <c r="DS24" s="10">
        <f>IF(OR(Eingabe!DS34="",ISTEXT(Eingabe!DS34)=TRUE),0,Eingabe!DS34/Eingabe!DS$13)</f>
        <v>0</v>
      </c>
      <c r="DT24" s="10">
        <f>IF(OR(Eingabe!DT34="",ISTEXT(Eingabe!DT34)=TRUE),0,Eingabe!DT34/Eingabe!DT$13)</f>
        <v>0</v>
      </c>
      <c r="DU24" s="10">
        <f>IF(OR(Eingabe!DU34="",ISTEXT(Eingabe!DU34)=TRUE),0,Eingabe!DU34/Eingabe!DU$13)</f>
        <v>0</v>
      </c>
      <c r="DV24" s="10">
        <f>IF(OR(Eingabe!DV34="",ISTEXT(Eingabe!DV34)=TRUE),0,Eingabe!DV34/Eingabe!DV$13)</f>
        <v>0</v>
      </c>
      <c r="DW24" s="10">
        <f>IF(OR(Eingabe!DW34="",ISTEXT(Eingabe!DW34)=TRUE),0,Eingabe!DW34/Eingabe!DW$13)</f>
        <v>0</v>
      </c>
      <c r="DX24" s="10">
        <f>IF(OR(Eingabe!DX34="",ISTEXT(Eingabe!DX34)=TRUE),0,Eingabe!DX34/Eingabe!DX$13)</f>
        <v>0</v>
      </c>
      <c r="DY24" s="10">
        <f>IF(OR(Eingabe!DY34="",ISTEXT(Eingabe!DY34)=TRUE),0,Eingabe!DY34/Eingabe!DY$13)</f>
        <v>0</v>
      </c>
      <c r="DZ24" s="10">
        <f>IF(OR(Eingabe!DZ34="",ISTEXT(Eingabe!DZ34)=TRUE),0,Eingabe!DZ34/Eingabe!DZ$13)</f>
        <v>0</v>
      </c>
      <c r="EA24" s="10">
        <f>IF(OR(Eingabe!EA34="",ISTEXT(Eingabe!EA34)=TRUE),0,Eingabe!EA34/Eingabe!EA$13)</f>
        <v>0</v>
      </c>
      <c r="EB24" s="10">
        <f>IF(OR(Eingabe!EB34="",ISTEXT(Eingabe!EB34)=TRUE),0,Eingabe!EB34/Eingabe!EB$13)</f>
        <v>0</v>
      </c>
      <c r="EC24" s="10">
        <f>IF(OR(Eingabe!EC34="",ISTEXT(Eingabe!EC34)=TRUE),0,Eingabe!EC34/Eingabe!EC$13)</f>
        <v>0</v>
      </c>
      <c r="ED24" s="10">
        <f>IF(OR(Eingabe!ED34="",ISTEXT(Eingabe!ED34)=TRUE),0,Eingabe!ED34/Eingabe!ED$13)</f>
        <v>0</v>
      </c>
      <c r="EE24" s="10">
        <f>IF(OR(Eingabe!EE34="",ISTEXT(Eingabe!EE34)=TRUE),0,Eingabe!EE34/Eingabe!EE$13)</f>
        <v>0</v>
      </c>
      <c r="EF24" s="10">
        <f>IF(OR(Eingabe!EF34="",ISTEXT(Eingabe!EF34)=TRUE),0,Eingabe!EF34/Eingabe!EF$13)</f>
        <v>0</v>
      </c>
      <c r="EG24" s="10">
        <f>IF(OR(Eingabe!EG34="",ISTEXT(Eingabe!EG34)=TRUE),0,Eingabe!EG34/Eingabe!EG$13)</f>
        <v>0</v>
      </c>
      <c r="EH24" s="10">
        <f>IF(OR(Eingabe!EH34="",ISTEXT(Eingabe!EH34)=TRUE),0,Eingabe!EH34/Eingabe!EH$13)</f>
        <v>0</v>
      </c>
      <c r="EI24" s="10">
        <f>IF(OR(Eingabe!EI34="",ISTEXT(Eingabe!EI34)=TRUE),0,Eingabe!EI34/Eingabe!EI$13)</f>
        <v>0</v>
      </c>
      <c r="EJ24" s="10">
        <f>IF(OR(Eingabe!EJ34="",ISTEXT(Eingabe!EJ34)=TRUE),0,Eingabe!EJ34/Eingabe!EJ$13)</f>
        <v>0</v>
      </c>
      <c r="EK24" s="10">
        <f>IF(OR(Eingabe!EK34="",ISTEXT(Eingabe!EK34)=TRUE),0,Eingabe!EK34/Eingabe!EK$13)</f>
        <v>0</v>
      </c>
      <c r="EL24" s="10">
        <f>IF(OR(Eingabe!EL34="",ISTEXT(Eingabe!EL34)=TRUE),0,Eingabe!EL34/Eingabe!EL$13)</f>
        <v>0</v>
      </c>
      <c r="EM24" s="10">
        <f>IF(OR(Eingabe!EM34="",ISTEXT(Eingabe!EM34)=TRUE),0,Eingabe!EM34/Eingabe!EM$13)</f>
        <v>0</v>
      </c>
      <c r="EN24" s="10">
        <f>IF(OR(Eingabe!EN34="",ISTEXT(Eingabe!EN34)=TRUE),0,Eingabe!EN34/Eingabe!EN$13)</f>
        <v>0</v>
      </c>
      <c r="EO24" s="10">
        <f>IF(OR(Eingabe!EO34="",ISTEXT(Eingabe!EO34)=TRUE),0,Eingabe!EO34/Eingabe!EO$13)</f>
        <v>0</v>
      </c>
      <c r="EP24" s="10">
        <f>IF(OR(Eingabe!EP34="",ISTEXT(Eingabe!EP34)=TRUE),0,Eingabe!EP34/Eingabe!EP$13)</f>
        <v>0</v>
      </c>
      <c r="EQ24" s="10">
        <f>IF(OR(Eingabe!EQ34="",ISTEXT(Eingabe!EQ34)=TRUE),0,Eingabe!EQ34/Eingabe!EQ$13)</f>
        <v>0</v>
      </c>
      <c r="ER24" s="10">
        <f>IF(OR(Eingabe!ER34="",ISTEXT(Eingabe!ER34)=TRUE),0,Eingabe!ER34/Eingabe!ER$13)</f>
        <v>0</v>
      </c>
      <c r="ES24" s="10">
        <f>IF(OR(Eingabe!ES34="",ISTEXT(Eingabe!ES34)=TRUE),0,Eingabe!ES34/Eingabe!ES$13)</f>
        <v>0</v>
      </c>
      <c r="ET24" s="10">
        <f>IF(OR(Eingabe!ET34="",ISTEXT(Eingabe!ET34)=TRUE),0,Eingabe!ET34/Eingabe!ET$13)</f>
        <v>0</v>
      </c>
      <c r="EU24" s="10">
        <f>IF(OR(Eingabe!EU34="",ISTEXT(Eingabe!EU34)=TRUE),0,Eingabe!EU34/Eingabe!EU$13)</f>
        <v>0</v>
      </c>
      <c r="EV24" s="10">
        <f>IF(OR(Eingabe!EV34="",ISTEXT(Eingabe!EV34)=TRUE),0,Eingabe!EV34/Eingabe!EV$13)</f>
        <v>0</v>
      </c>
      <c r="EW24" s="10">
        <f>IF(OR(Eingabe!EW34="",ISTEXT(Eingabe!EW34)=TRUE),0,Eingabe!EW34/Eingabe!EW$13)</f>
        <v>0</v>
      </c>
      <c r="EX24" s="10">
        <f>IF(OR(Eingabe!EX34="",ISTEXT(Eingabe!EX34)=TRUE),0,Eingabe!EX34/Eingabe!EX$13)</f>
        <v>0</v>
      </c>
      <c r="EY24" s="10">
        <f>IF(OR(Eingabe!EY34="",ISTEXT(Eingabe!EY34)=TRUE),0,Eingabe!EY34/Eingabe!EY$13)</f>
        <v>0</v>
      </c>
      <c r="EZ24" s="10">
        <f>IF(OR(Eingabe!EZ34="",ISTEXT(Eingabe!EZ34)=TRUE),0,Eingabe!EZ34/Eingabe!EZ$13)</f>
        <v>0</v>
      </c>
    </row>
    <row r="25" spans="2:156" ht="15.75" thickBot="1" x14ac:dyDescent="0.3">
      <c r="B25" s="7">
        <f>Eingabe!B35</f>
        <v>0</v>
      </c>
      <c r="C25" s="7">
        <f>Eingabe!C35</f>
        <v>0</v>
      </c>
      <c r="D25" s="10">
        <f ca="1">IF(Eingabe!D35="",0,Eingabe!D35/Eingabe!D$13)</f>
        <v>0</v>
      </c>
      <c r="E25" s="10">
        <f ca="1">IF(Eingabe!E35="",0,Eingabe!E35/Eingabe!E$13)</f>
        <v>0</v>
      </c>
      <c r="F25" s="10">
        <f ca="1">IF(Eingabe!F35="",0,Eingabe!F35/Eingabe!F$13)</f>
        <v>0</v>
      </c>
      <c r="G25" s="10">
        <f ca="1">IF(Eingabe!G35="",0,Eingabe!G35/Eingabe!G$13)</f>
        <v>0</v>
      </c>
      <c r="H25" s="10">
        <f>IF(OR(Eingabe!H35="",ISTEXT(Eingabe!H35)=TRUE),0,Eingabe!H35/Eingabe!H$13)</f>
        <v>0</v>
      </c>
      <c r="I25" s="10">
        <f>IF(OR(Eingabe!I35="",ISTEXT(Eingabe!I35)=TRUE),0,Eingabe!I35/Eingabe!I$13)</f>
        <v>0</v>
      </c>
      <c r="J25" s="10">
        <f>IF(OR(Eingabe!J35="",ISTEXT(Eingabe!J35)=TRUE),0,Eingabe!J35/Eingabe!J$13)</f>
        <v>0</v>
      </c>
      <c r="K25" s="10">
        <f>IF(OR(Eingabe!K35="",ISTEXT(Eingabe!K35)=TRUE),0,Eingabe!K35/Eingabe!K$13)</f>
        <v>0</v>
      </c>
      <c r="L25" s="10">
        <f>IF(OR(Eingabe!L35="",ISTEXT(Eingabe!L35)=TRUE),0,Eingabe!L35/Eingabe!L$13)</f>
        <v>0</v>
      </c>
      <c r="M25" s="10">
        <f>IF(OR(Eingabe!M35="",ISTEXT(Eingabe!M35)=TRUE),0,Eingabe!M35/Eingabe!M$13)</f>
        <v>0</v>
      </c>
      <c r="N25" s="10">
        <f>IF(OR(Eingabe!N35="",ISTEXT(Eingabe!N35)=TRUE),0,Eingabe!N35/Eingabe!N$13)</f>
        <v>0</v>
      </c>
      <c r="O25" s="10">
        <f>IF(OR(Eingabe!O35="",ISTEXT(Eingabe!O35)=TRUE),0,Eingabe!O35/Eingabe!O$13)</f>
        <v>0</v>
      </c>
      <c r="P25" s="10">
        <f>IF(OR(Eingabe!P35="",ISTEXT(Eingabe!P35)=TRUE),0,Eingabe!P35/Eingabe!P$13)</f>
        <v>0</v>
      </c>
      <c r="Q25" s="10">
        <f>IF(OR(Eingabe!Q35="",ISTEXT(Eingabe!Q35)=TRUE),0,Eingabe!Q35/Eingabe!Q$13)</f>
        <v>0</v>
      </c>
      <c r="R25" s="10">
        <f>IF(OR(Eingabe!R35="",ISTEXT(Eingabe!R35)=TRUE),0,Eingabe!R35/Eingabe!R$13)</f>
        <v>0</v>
      </c>
      <c r="S25" s="10">
        <f>IF(OR(Eingabe!S35="",ISTEXT(Eingabe!S35)=TRUE),0,Eingabe!S35/Eingabe!S$13)</f>
        <v>0</v>
      </c>
      <c r="T25" s="10">
        <f>IF(OR(Eingabe!T35="",ISTEXT(Eingabe!T35)=TRUE),0,Eingabe!T35/Eingabe!T$13)</f>
        <v>0</v>
      </c>
      <c r="U25" s="10">
        <f>IF(OR(Eingabe!U35="",ISTEXT(Eingabe!U35)=TRUE),0,Eingabe!U35/Eingabe!U$13)</f>
        <v>0</v>
      </c>
      <c r="V25" s="10">
        <f>IF(OR(Eingabe!V35="",ISTEXT(Eingabe!V35)=TRUE),0,Eingabe!V35/Eingabe!V$13)</f>
        <v>0</v>
      </c>
      <c r="W25" s="10">
        <f>IF(OR(Eingabe!W35="",ISTEXT(Eingabe!W35)=TRUE),0,Eingabe!W35/Eingabe!W$13)</f>
        <v>0</v>
      </c>
      <c r="X25" s="10">
        <f>IF(OR(Eingabe!X35="",ISTEXT(Eingabe!X35)=TRUE),0,Eingabe!X35/Eingabe!X$13)</f>
        <v>0</v>
      </c>
      <c r="Y25" s="10">
        <f>IF(OR(Eingabe!Y35="",ISTEXT(Eingabe!Y35)=TRUE),0,Eingabe!Y35/Eingabe!Y$13)</f>
        <v>0</v>
      </c>
      <c r="Z25" s="10">
        <f>IF(OR(Eingabe!Z35="",ISTEXT(Eingabe!Z35)=TRUE),0,Eingabe!Z35/Eingabe!Z$13)</f>
        <v>0</v>
      </c>
      <c r="AA25" s="10">
        <f>IF(OR(Eingabe!AA35="",ISTEXT(Eingabe!AA35)=TRUE),0,Eingabe!AA35/Eingabe!AA$13)</f>
        <v>0</v>
      </c>
      <c r="AB25" s="10">
        <f>IF(OR(Eingabe!AB35="",ISTEXT(Eingabe!AB35)=TRUE),0,Eingabe!AB35/Eingabe!AB$13)</f>
        <v>0</v>
      </c>
      <c r="AC25" s="10">
        <f>IF(OR(Eingabe!AC35="",ISTEXT(Eingabe!AC35)=TRUE),0,Eingabe!AC35/Eingabe!AC$13)</f>
        <v>0</v>
      </c>
      <c r="AD25" s="10">
        <f>IF(OR(Eingabe!AD35="",ISTEXT(Eingabe!AD35)=TRUE),0,Eingabe!AD35/Eingabe!AD$13)</f>
        <v>0</v>
      </c>
      <c r="AE25" s="10">
        <f>IF(OR(Eingabe!AE35="",ISTEXT(Eingabe!AE35)=TRUE),0,Eingabe!AE35/Eingabe!AE$13)</f>
        <v>0</v>
      </c>
      <c r="AF25" s="10">
        <f>IF(OR(Eingabe!AF35="",ISTEXT(Eingabe!AF35)=TRUE),0,Eingabe!AF35/Eingabe!AF$13)</f>
        <v>0</v>
      </c>
      <c r="AG25" s="10">
        <f>IF(OR(Eingabe!AG35="",ISTEXT(Eingabe!AG35)=TRUE),0,Eingabe!AG35/Eingabe!AG$13)</f>
        <v>0</v>
      </c>
      <c r="AH25" s="10">
        <f>IF(OR(Eingabe!AH35="",ISTEXT(Eingabe!AH35)=TRUE),0,Eingabe!AH35/Eingabe!AH$13)</f>
        <v>0</v>
      </c>
      <c r="AI25" s="10">
        <f>IF(OR(Eingabe!AI35="",ISTEXT(Eingabe!AI35)=TRUE),0,Eingabe!AI35/Eingabe!AI$13)</f>
        <v>0</v>
      </c>
      <c r="AJ25" s="10">
        <f>IF(OR(Eingabe!AJ35="",ISTEXT(Eingabe!AJ35)=TRUE),0,Eingabe!AJ35/Eingabe!AJ$13)</f>
        <v>0</v>
      </c>
      <c r="AK25" s="10">
        <f>IF(OR(Eingabe!AK35="",ISTEXT(Eingabe!AK35)=TRUE),0,Eingabe!AK35/Eingabe!AK$13)</f>
        <v>0</v>
      </c>
      <c r="AL25" s="10">
        <f>IF(OR(Eingabe!AL35="",ISTEXT(Eingabe!AL35)=TRUE),0,Eingabe!AL35/Eingabe!AL$13)</f>
        <v>0</v>
      </c>
      <c r="AM25" s="10">
        <f>IF(OR(Eingabe!AM35="",ISTEXT(Eingabe!AM35)=TRUE),0,Eingabe!AM35/Eingabe!AM$13)</f>
        <v>0</v>
      </c>
      <c r="AN25" s="10">
        <f>IF(OR(Eingabe!AN35="",ISTEXT(Eingabe!AN35)=TRUE),0,Eingabe!AN35/Eingabe!AN$13)</f>
        <v>0</v>
      </c>
      <c r="AO25" s="10">
        <f>IF(OR(Eingabe!AO35="",ISTEXT(Eingabe!AO35)=TRUE),0,Eingabe!AO35/Eingabe!AO$13)</f>
        <v>0</v>
      </c>
      <c r="AP25" s="10">
        <f>IF(OR(Eingabe!AP35="",ISTEXT(Eingabe!AP35)=TRUE),0,Eingabe!AP35/Eingabe!AP$13)</f>
        <v>0</v>
      </c>
      <c r="AQ25" s="10">
        <f>IF(OR(Eingabe!AQ35="",ISTEXT(Eingabe!AQ35)=TRUE),0,Eingabe!AQ35/Eingabe!AQ$13)</f>
        <v>0</v>
      </c>
      <c r="AR25" s="10">
        <f>IF(OR(Eingabe!AR35="",ISTEXT(Eingabe!AR35)=TRUE),0,Eingabe!AR35/Eingabe!AR$13)</f>
        <v>0</v>
      </c>
      <c r="AS25" s="10">
        <f>IF(OR(Eingabe!AS35="",ISTEXT(Eingabe!AS35)=TRUE),0,Eingabe!AS35/Eingabe!AS$13)</f>
        <v>0</v>
      </c>
      <c r="AT25" s="10">
        <f>IF(OR(Eingabe!AT35="",ISTEXT(Eingabe!AT35)=TRUE),0,Eingabe!AT35/Eingabe!AT$13)</f>
        <v>0</v>
      </c>
      <c r="AU25" s="10">
        <f>IF(OR(Eingabe!AU35="",ISTEXT(Eingabe!AU35)=TRUE),0,Eingabe!AU35/Eingabe!AU$13)</f>
        <v>0</v>
      </c>
      <c r="AV25" s="10">
        <f>IF(OR(Eingabe!AV35="",ISTEXT(Eingabe!AV35)=TRUE),0,Eingabe!AV35/Eingabe!AV$13)</f>
        <v>0</v>
      </c>
      <c r="AW25" s="10">
        <f>IF(OR(Eingabe!AW35="",ISTEXT(Eingabe!AW35)=TRUE),0,Eingabe!AW35/Eingabe!AW$13)</f>
        <v>0</v>
      </c>
      <c r="AX25" s="10">
        <f>IF(OR(Eingabe!AX35="",ISTEXT(Eingabe!AX35)=TRUE),0,Eingabe!AX35/Eingabe!AX$13)</f>
        <v>0</v>
      </c>
      <c r="AY25" s="10">
        <f>IF(OR(Eingabe!AY35="",ISTEXT(Eingabe!AY35)=TRUE),0,Eingabe!AY35/Eingabe!AY$13)</f>
        <v>0</v>
      </c>
      <c r="AZ25" s="10">
        <f>IF(OR(Eingabe!AZ35="",ISTEXT(Eingabe!AZ35)=TRUE),0,Eingabe!AZ35/Eingabe!AZ$13)</f>
        <v>0</v>
      </c>
      <c r="BA25" s="10">
        <f>IF(OR(Eingabe!BA35="",ISTEXT(Eingabe!BA35)=TRUE),0,Eingabe!BA35/Eingabe!BA$13)</f>
        <v>0</v>
      </c>
      <c r="BB25" s="10">
        <f>IF(OR(Eingabe!BB35="",ISTEXT(Eingabe!BB35)=TRUE),0,Eingabe!BB35/Eingabe!BB$13)</f>
        <v>0</v>
      </c>
      <c r="BC25" s="10">
        <f>IF(OR(Eingabe!BC35="",ISTEXT(Eingabe!BC35)=TRUE),0,Eingabe!BC35/Eingabe!BC$13)</f>
        <v>0</v>
      </c>
      <c r="BD25" s="10">
        <f>IF(OR(Eingabe!BD35="",ISTEXT(Eingabe!BD35)=TRUE),0,Eingabe!BD35/Eingabe!BD$13)</f>
        <v>0</v>
      </c>
      <c r="BE25" s="10">
        <f>IF(OR(Eingabe!BE35="",ISTEXT(Eingabe!BE35)=TRUE),0,Eingabe!BE35/Eingabe!BE$13)</f>
        <v>0</v>
      </c>
      <c r="BF25" s="10">
        <f>IF(OR(Eingabe!BF35="",ISTEXT(Eingabe!BF35)=TRUE),0,Eingabe!BF35/Eingabe!BF$13)</f>
        <v>0</v>
      </c>
      <c r="BG25" s="10">
        <f>IF(OR(Eingabe!BG35="",ISTEXT(Eingabe!BG35)=TRUE),0,Eingabe!BG35/Eingabe!BG$13)</f>
        <v>0</v>
      </c>
      <c r="BH25" s="10">
        <f>IF(OR(Eingabe!BH35="",ISTEXT(Eingabe!BH35)=TRUE),0,Eingabe!BH35/Eingabe!BH$13)</f>
        <v>0</v>
      </c>
      <c r="BI25" s="10">
        <f>IF(OR(Eingabe!BI35="",ISTEXT(Eingabe!BI35)=TRUE),0,Eingabe!BI35/Eingabe!BI$13)</f>
        <v>0</v>
      </c>
      <c r="BJ25" s="10">
        <f>IF(OR(Eingabe!BJ35="",ISTEXT(Eingabe!BJ35)=TRUE),0,Eingabe!BJ35/Eingabe!BJ$13)</f>
        <v>0</v>
      </c>
      <c r="BK25" s="10">
        <f>IF(OR(Eingabe!BK35="",ISTEXT(Eingabe!BK35)=TRUE),0,Eingabe!BK35/Eingabe!BK$13)</f>
        <v>0</v>
      </c>
      <c r="BL25" s="10">
        <f>IF(OR(Eingabe!BL35="",ISTEXT(Eingabe!BL35)=TRUE),0,Eingabe!BL35/Eingabe!BL$13)</f>
        <v>0</v>
      </c>
      <c r="BM25" s="10">
        <f>IF(OR(Eingabe!BM35="",ISTEXT(Eingabe!BM35)=TRUE),0,Eingabe!BM35/Eingabe!BM$13)</f>
        <v>0</v>
      </c>
      <c r="BN25" s="10">
        <f>IF(OR(Eingabe!BN35="",ISTEXT(Eingabe!BN35)=TRUE),0,Eingabe!BN35/Eingabe!BN$13)</f>
        <v>0</v>
      </c>
      <c r="BO25" s="10">
        <f>IF(OR(Eingabe!BO35="",ISTEXT(Eingabe!BO35)=TRUE),0,Eingabe!BO35/Eingabe!BO$13)</f>
        <v>0</v>
      </c>
      <c r="BP25" s="10">
        <f>IF(OR(Eingabe!BP35="",ISTEXT(Eingabe!BP35)=TRUE),0,Eingabe!BP35/Eingabe!BP$13)</f>
        <v>0</v>
      </c>
      <c r="BQ25" s="10">
        <f>IF(OR(Eingabe!BQ35="",ISTEXT(Eingabe!BQ35)=TRUE),0,Eingabe!BQ35/Eingabe!BQ$13)</f>
        <v>0</v>
      </c>
      <c r="BR25" s="10">
        <f>IF(OR(Eingabe!BR35="",ISTEXT(Eingabe!BR35)=TRUE),0,Eingabe!BR35/Eingabe!BR$13)</f>
        <v>0</v>
      </c>
      <c r="BS25" s="10">
        <f>IF(OR(Eingabe!BS35="",ISTEXT(Eingabe!BS35)=TRUE),0,Eingabe!BS35/Eingabe!BS$13)</f>
        <v>0</v>
      </c>
      <c r="BT25" s="10">
        <f>IF(OR(Eingabe!BT35="",ISTEXT(Eingabe!BT35)=TRUE),0,Eingabe!BT35/Eingabe!BT$13)</f>
        <v>0</v>
      </c>
      <c r="BU25" s="10">
        <f>IF(OR(Eingabe!BU35="",ISTEXT(Eingabe!BU35)=TRUE),0,Eingabe!BU35/Eingabe!BU$13)</f>
        <v>0</v>
      </c>
      <c r="BV25" s="10">
        <f>IF(OR(Eingabe!BV35="",ISTEXT(Eingabe!BV35)=TRUE),0,Eingabe!BV35/Eingabe!BV$13)</f>
        <v>0</v>
      </c>
      <c r="BW25" s="10">
        <f>IF(OR(Eingabe!BW35="",ISTEXT(Eingabe!BW35)=TRUE),0,Eingabe!BW35/Eingabe!BW$13)</f>
        <v>0</v>
      </c>
      <c r="BX25" s="10">
        <f>IF(OR(Eingabe!BX35="",ISTEXT(Eingabe!BX35)=TRUE),0,Eingabe!BX35/Eingabe!BX$13)</f>
        <v>0</v>
      </c>
      <c r="BY25" s="10">
        <f>IF(OR(Eingabe!BY35="",ISTEXT(Eingabe!BY35)=TRUE),0,Eingabe!BY35/Eingabe!BY$13)</f>
        <v>0</v>
      </c>
      <c r="BZ25" s="10">
        <f>IF(OR(Eingabe!BZ35="",ISTEXT(Eingabe!BZ35)=TRUE),0,Eingabe!BZ35/Eingabe!BZ$13)</f>
        <v>0</v>
      </c>
      <c r="CA25" s="10">
        <f>IF(OR(Eingabe!CA35="",ISTEXT(Eingabe!CA35)=TRUE),0,Eingabe!CA35/Eingabe!CA$13)</f>
        <v>0</v>
      </c>
      <c r="CB25" s="10">
        <f>IF(OR(Eingabe!CB35="",ISTEXT(Eingabe!CB35)=TRUE),0,Eingabe!CB35/Eingabe!CB$13)</f>
        <v>0</v>
      </c>
      <c r="CC25" s="10">
        <f>IF(OR(Eingabe!CC35="",ISTEXT(Eingabe!CC35)=TRUE),0,Eingabe!CC35/Eingabe!CC$13)</f>
        <v>0</v>
      </c>
      <c r="CD25" s="10">
        <f>IF(OR(Eingabe!CD35="",ISTEXT(Eingabe!CD35)=TRUE),0,Eingabe!CD35/Eingabe!CD$13)</f>
        <v>0</v>
      </c>
      <c r="CE25" s="10">
        <f>IF(OR(Eingabe!CE35="",ISTEXT(Eingabe!CE35)=TRUE),0,Eingabe!CE35/Eingabe!CE$13)</f>
        <v>0</v>
      </c>
      <c r="CF25" s="10">
        <f>IF(OR(Eingabe!CF35="",ISTEXT(Eingabe!CF35)=TRUE),0,Eingabe!CF35/Eingabe!CF$13)</f>
        <v>0</v>
      </c>
      <c r="CG25" s="10">
        <f>IF(OR(Eingabe!CG35="",ISTEXT(Eingabe!CG35)=TRUE),0,Eingabe!CG35/Eingabe!CG$13)</f>
        <v>0</v>
      </c>
      <c r="CH25" s="10">
        <f>IF(OR(Eingabe!CH35="",ISTEXT(Eingabe!CH35)=TRUE),0,Eingabe!CH35/Eingabe!CH$13)</f>
        <v>0</v>
      </c>
      <c r="CI25" s="10">
        <f>IF(OR(Eingabe!CI35="",ISTEXT(Eingabe!CI35)=TRUE),0,Eingabe!CI35/Eingabe!CI$13)</f>
        <v>0</v>
      </c>
      <c r="CJ25" s="10">
        <f>IF(OR(Eingabe!CJ35="",ISTEXT(Eingabe!CJ35)=TRUE),0,Eingabe!CJ35/Eingabe!CJ$13)</f>
        <v>0</v>
      </c>
      <c r="CK25" s="10">
        <f>IF(OR(Eingabe!CK35="",ISTEXT(Eingabe!CK35)=TRUE),0,Eingabe!CK35/Eingabe!CK$13)</f>
        <v>0</v>
      </c>
      <c r="CL25" s="10">
        <f>IF(OR(Eingabe!CL35="",ISTEXT(Eingabe!CL35)=TRUE),0,Eingabe!CL35/Eingabe!CL$13)</f>
        <v>0</v>
      </c>
      <c r="CM25" s="10">
        <f>IF(OR(Eingabe!CM35="",ISTEXT(Eingabe!CM35)=TRUE),0,Eingabe!CM35/Eingabe!CM$13)</f>
        <v>0</v>
      </c>
      <c r="CN25" s="10">
        <f>IF(OR(Eingabe!CN35="",ISTEXT(Eingabe!CN35)=TRUE),0,Eingabe!CN35/Eingabe!CN$13)</f>
        <v>0</v>
      </c>
      <c r="CO25" s="10">
        <f>IF(OR(Eingabe!CO35="",ISTEXT(Eingabe!CO35)=TRUE),0,Eingabe!CO35/Eingabe!CO$13)</f>
        <v>0</v>
      </c>
      <c r="CP25" s="10">
        <f>IF(OR(Eingabe!CP35="",ISTEXT(Eingabe!CP35)=TRUE),0,Eingabe!CP35/Eingabe!CP$13)</f>
        <v>0</v>
      </c>
      <c r="CQ25" s="10">
        <f>IF(OR(Eingabe!CQ35="",ISTEXT(Eingabe!CQ35)=TRUE),0,Eingabe!CQ35/Eingabe!CQ$13)</f>
        <v>0</v>
      </c>
      <c r="CR25" s="10">
        <f>IF(OR(Eingabe!CR35="",ISTEXT(Eingabe!CR35)=TRUE),0,Eingabe!CR35/Eingabe!CR$13)</f>
        <v>0</v>
      </c>
      <c r="CS25" s="10">
        <f>IF(OR(Eingabe!CS35="",ISTEXT(Eingabe!CS35)=TRUE),0,Eingabe!CS35/Eingabe!CS$13)</f>
        <v>0</v>
      </c>
      <c r="CT25" s="10">
        <f>IF(OR(Eingabe!CT35="",ISTEXT(Eingabe!CT35)=TRUE),0,Eingabe!CT35/Eingabe!CT$13)</f>
        <v>0</v>
      </c>
      <c r="CU25" s="10">
        <f>IF(OR(Eingabe!CU35="",ISTEXT(Eingabe!CU35)=TRUE),0,Eingabe!CU35/Eingabe!CU$13)</f>
        <v>0</v>
      </c>
      <c r="CV25" s="10">
        <f>IF(OR(Eingabe!CV35="",ISTEXT(Eingabe!CV35)=TRUE),0,Eingabe!CV35/Eingabe!CV$13)</f>
        <v>0</v>
      </c>
      <c r="CW25" s="10">
        <f>IF(OR(Eingabe!CW35="",ISTEXT(Eingabe!CW35)=TRUE),0,Eingabe!CW35/Eingabe!CW$13)</f>
        <v>0</v>
      </c>
      <c r="CX25" s="10">
        <f>IF(OR(Eingabe!CX35="",ISTEXT(Eingabe!CX35)=TRUE),0,Eingabe!CX35/Eingabe!CX$13)</f>
        <v>0</v>
      </c>
      <c r="CY25" s="10">
        <f>IF(OR(Eingabe!CY35="",ISTEXT(Eingabe!CY35)=TRUE),0,Eingabe!CY35/Eingabe!CY$13)</f>
        <v>0</v>
      </c>
      <c r="CZ25" s="10">
        <f>IF(OR(Eingabe!CZ35="",ISTEXT(Eingabe!CZ35)=TRUE),0,Eingabe!CZ35/Eingabe!CZ$13)</f>
        <v>0</v>
      </c>
      <c r="DA25" s="10">
        <f>IF(OR(Eingabe!DA35="",ISTEXT(Eingabe!DA35)=TRUE),0,Eingabe!DA35/Eingabe!DA$13)</f>
        <v>0</v>
      </c>
      <c r="DB25" s="10">
        <f>IF(OR(Eingabe!DB35="",ISTEXT(Eingabe!DB35)=TRUE),0,Eingabe!DB35/Eingabe!DB$13)</f>
        <v>0</v>
      </c>
      <c r="DC25" s="10">
        <f>IF(OR(Eingabe!DC35="",ISTEXT(Eingabe!DC35)=TRUE),0,Eingabe!DC35/Eingabe!DC$13)</f>
        <v>0</v>
      </c>
      <c r="DD25" s="10">
        <f>IF(OR(Eingabe!DD35="",ISTEXT(Eingabe!DD35)=TRUE),0,Eingabe!DD35/Eingabe!DD$13)</f>
        <v>0</v>
      </c>
      <c r="DE25" s="10">
        <f>IF(OR(Eingabe!DE35="",ISTEXT(Eingabe!DE35)=TRUE),0,Eingabe!DE35/Eingabe!DE$13)</f>
        <v>0</v>
      </c>
      <c r="DF25" s="10">
        <f>IF(OR(Eingabe!DF35="",ISTEXT(Eingabe!DF35)=TRUE),0,Eingabe!DF35/Eingabe!DF$13)</f>
        <v>0</v>
      </c>
      <c r="DG25" s="10">
        <f>IF(OR(Eingabe!DG35="",ISTEXT(Eingabe!DG35)=TRUE),0,Eingabe!DG35/Eingabe!DG$13)</f>
        <v>0</v>
      </c>
      <c r="DH25" s="10">
        <f>IF(OR(Eingabe!DH35="",ISTEXT(Eingabe!DH35)=TRUE),0,Eingabe!DH35/Eingabe!DH$13)</f>
        <v>0</v>
      </c>
      <c r="DI25" s="10">
        <f>IF(OR(Eingabe!DI35="",ISTEXT(Eingabe!DI35)=TRUE),0,Eingabe!DI35/Eingabe!DI$13)</f>
        <v>0</v>
      </c>
      <c r="DJ25" s="10">
        <f>IF(OR(Eingabe!DJ35="",ISTEXT(Eingabe!DJ35)=TRUE),0,Eingabe!DJ35/Eingabe!DJ$13)</f>
        <v>0</v>
      </c>
      <c r="DK25" s="10">
        <f>IF(OR(Eingabe!DK35="",ISTEXT(Eingabe!DK35)=TRUE),0,Eingabe!DK35/Eingabe!DK$13)</f>
        <v>0</v>
      </c>
      <c r="DL25" s="10">
        <f>IF(OR(Eingabe!DL35="",ISTEXT(Eingabe!DL35)=TRUE),0,Eingabe!DL35/Eingabe!DL$13)</f>
        <v>0</v>
      </c>
      <c r="DM25" s="10">
        <f>IF(OR(Eingabe!DM35="",ISTEXT(Eingabe!DM35)=TRUE),0,Eingabe!DM35/Eingabe!DM$13)</f>
        <v>0</v>
      </c>
      <c r="DN25" s="10">
        <f>IF(OR(Eingabe!DN35="",ISTEXT(Eingabe!DN35)=TRUE),0,Eingabe!DN35/Eingabe!DN$13)</f>
        <v>0</v>
      </c>
      <c r="DO25" s="10">
        <f>IF(OR(Eingabe!DO35="",ISTEXT(Eingabe!DO35)=TRUE),0,Eingabe!DO35/Eingabe!DO$13)</f>
        <v>0</v>
      </c>
      <c r="DP25" s="10">
        <f>IF(OR(Eingabe!DP35="",ISTEXT(Eingabe!DP35)=TRUE),0,Eingabe!DP35/Eingabe!DP$13)</f>
        <v>0</v>
      </c>
      <c r="DQ25" s="10">
        <f>IF(OR(Eingabe!DQ35="",ISTEXT(Eingabe!DQ35)=TRUE),0,Eingabe!DQ35/Eingabe!DQ$13)</f>
        <v>0</v>
      </c>
      <c r="DR25" s="10">
        <f>IF(OR(Eingabe!DR35="",ISTEXT(Eingabe!DR35)=TRUE),0,Eingabe!DR35/Eingabe!DR$13)</f>
        <v>0</v>
      </c>
      <c r="DS25" s="10">
        <f>IF(OR(Eingabe!DS35="",ISTEXT(Eingabe!DS35)=TRUE),0,Eingabe!DS35/Eingabe!DS$13)</f>
        <v>0</v>
      </c>
      <c r="DT25" s="10">
        <f>IF(OR(Eingabe!DT35="",ISTEXT(Eingabe!DT35)=TRUE),0,Eingabe!DT35/Eingabe!DT$13)</f>
        <v>0</v>
      </c>
      <c r="DU25" s="10">
        <f>IF(OR(Eingabe!DU35="",ISTEXT(Eingabe!DU35)=TRUE),0,Eingabe!DU35/Eingabe!DU$13)</f>
        <v>0</v>
      </c>
      <c r="DV25" s="10">
        <f>IF(OR(Eingabe!DV35="",ISTEXT(Eingabe!DV35)=TRUE),0,Eingabe!DV35/Eingabe!DV$13)</f>
        <v>0</v>
      </c>
      <c r="DW25" s="10">
        <f>IF(OR(Eingabe!DW35="",ISTEXT(Eingabe!DW35)=TRUE),0,Eingabe!DW35/Eingabe!DW$13)</f>
        <v>0</v>
      </c>
      <c r="DX25" s="10">
        <f>IF(OR(Eingabe!DX35="",ISTEXT(Eingabe!DX35)=TRUE),0,Eingabe!DX35/Eingabe!DX$13)</f>
        <v>0</v>
      </c>
      <c r="DY25" s="10">
        <f>IF(OR(Eingabe!DY35="",ISTEXT(Eingabe!DY35)=TRUE),0,Eingabe!DY35/Eingabe!DY$13)</f>
        <v>0</v>
      </c>
      <c r="DZ25" s="10">
        <f>IF(OR(Eingabe!DZ35="",ISTEXT(Eingabe!DZ35)=TRUE),0,Eingabe!DZ35/Eingabe!DZ$13)</f>
        <v>0</v>
      </c>
      <c r="EA25" s="10">
        <f>IF(OR(Eingabe!EA35="",ISTEXT(Eingabe!EA35)=TRUE),0,Eingabe!EA35/Eingabe!EA$13)</f>
        <v>0</v>
      </c>
      <c r="EB25" s="10">
        <f>IF(OR(Eingabe!EB35="",ISTEXT(Eingabe!EB35)=TRUE),0,Eingabe!EB35/Eingabe!EB$13)</f>
        <v>0</v>
      </c>
      <c r="EC25" s="10">
        <f>IF(OR(Eingabe!EC35="",ISTEXT(Eingabe!EC35)=TRUE),0,Eingabe!EC35/Eingabe!EC$13)</f>
        <v>0</v>
      </c>
      <c r="ED25" s="10">
        <f>IF(OR(Eingabe!ED35="",ISTEXT(Eingabe!ED35)=TRUE),0,Eingabe!ED35/Eingabe!ED$13)</f>
        <v>0</v>
      </c>
      <c r="EE25" s="10">
        <f>IF(OR(Eingabe!EE35="",ISTEXT(Eingabe!EE35)=TRUE),0,Eingabe!EE35/Eingabe!EE$13)</f>
        <v>0</v>
      </c>
      <c r="EF25" s="10">
        <f>IF(OR(Eingabe!EF35="",ISTEXT(Eingabe!EF35)=TRUE),0,Eingabe!EF35/Eingabe!EF$13)</f>
        <v>0</v>
      </c>
      <c r="EG25" s="10">
        <f>IF(OR(Eingabe!EG35="",ISTEXT(Eingabe!EG35)=TRUE),0,Eingabe!EG35/Eingabe!EG$13)</f>
        <v>0</v>
      </c>
      <c r="EH25" s="10">
        <f>IF(OR(Eingabe!EH35="",ISTEXT(Eingabe!EH35)=TRUE),0,Eingabe!EH35/Eingabe!EH$13)</f>
        <v>0</v>
      </c>
      <c r="EI25" s="10">
        <f>IF(OR(Eingabe!EI35="",ISTEXT(Eingabe!EI35)=TRUE),0,Eingabe!EI35/Eingabe!EI$13)</f>
        <v>0</v>
      </c>
      <c r="EJ25" s="10">
        <f>IF(OR(Eingabe!EJ35="",ISTEXT(Eingabe!EJ35)=TRUE),0,Eingabe!EJ35/Eingabe!EJ$13)</f>
        <v>0</v>
      </c>
      <c r="EK25" s="10">
        <f>IF(OR(Eingabe!EK35="",ISTEXT(Eingabe!EK35)=TRUE),0,Eingabe!EK35/Eingabe!EK$13)</f>
        <v>0</v>
      </c>
      <c r="EL25" s="10">
        <f>IF(OR(Eingabe!EL35="",ISTEXT(Eingabe!EL35)=TRUE),0,Eingabe!EL35/Eingabe!EL$13)</f>
        <v>0</v>
      </c>
      <c r="EM25" s="10">
        <f>IF(OR(Eingabe!EM35="",ISTEXT(Eingabe!EM35)=TRUE),0,Eingabe!EM35/Eingabe!EM$13)</f>
        <v>0</v>
      </c>
      <c r="EN25" s="10">
        <f>IF(OR(Eingabe!EN35="",ISTEXT(Eingabe!EN35)=TRUE),0,Eingabe!EN35/Eingabe!EN$13)</f>
        <v>0</v>
      </c>
      <c r="EO25" s="10">
        <f>IF(OR(Eingabe!EO35="",ISTEXT(Eingabe!EO35)=TRUE),0,Eingabe!EO35/Eingabe!EO$13)</f>
        <v>0</v>
      </c>
      <c r="EP25" s="10">
        <f>IF(OR(Eingabe!EP35="",ISTEXT(Eingabe!EP35)=TRUE),0,Eingabe!EP35/Eingabe!EP$13)</f>
        <v>0</v>
      </c>
      <c r="EQ25" s="10">
        <f>IF(OR(Eingabe!EQ35="",ISTEXT(Eingabe!EQ35)=TRUE),0,Eingabe!EQ35/Eingabe!EQ$13)</f>
        <v>0</v>
      </c>
      <c r="ER25" s="10">
        <f>IF(OR(Eingabe!ER35="",ISTEXT(Eingabe!ER35)=TRUE),0,Eingabe!ER35/Eingabe!ER$13)</f>
        <v>0</v>
      </c>
      <c r="ES25" s="10">
        <f>IF(OR(Eingabe!ES35="",ISTEXT(Eingabe!ES35)=TRUE),0,Eingabe!ES35/Eingabe!ES$13)</f>
        <v>0</v>
      </c>
      <c r="ET25" s="10">
        <f>IF(OR(Eingabe!ET35="",ISTEXT(Eingabe!ET35)=TRUE),0,Eingabe!ET35/Eingabe!ET$13)</f>
        <v>0</v>
      </c>
      <c r="EU25" s="10">
        <f>IF(OR(Eingabe!EU35="",ISTEXT(Eingabe!EU35)=TRUE),0,Eingabe!EU35/Eingabe!EU$13)</f>
        <v>0</v>
      </c>
      <c r="EV25" s="10">
        <f>IF(OR(Eingabe!EV35="",ISTEXT(Eingabe!EV35)=TRUE),0,Eingabe!EV35/Eingabe!EV$13)</f>
        <v>0</v>
      </c>
      <c r="EW25" s="10">
        <f>IF(OR(Eingabe!EW35="",ISTEXT(Eingabe!EW35)=TRUE),0,Eingabe!EW35/Eingabe!EW$13)</f>
        <v>0</v>
      </c>
      <c r="EX25" s="10">
        <f>IF(OR(Eingabe!EX35="",ISTEXT(Eingabe!EX35)=TRUE),0,Eingabe!EX35/Eingabe!EX$13)</f>
        <v>0</v>
      </c>
      <c r="EY25" s="10">
        <f>IF(OR(Eingabe!EY35="",ISTEXT(Eingabe!EY35)=TRUE),0,Eingabe!EY35/Eingabe!EY$13)</f>
        <v>0</v>
      </c>
      <c r="EZ25" s="10">
        <f>IF(OR(Eingabe!EZ35="",ISTEXT(Eingabe!EZ35)=TRUE),0,Eingabe!EZ35/Eingabe!EZ$13)</f>
        <v>0</v>
      </c>
    </row>
    <row r="26" spans="2:156" ht="15.75" thickBot="1" x14ac:dyDescent="0.3">
      <c r="B26" s="7">
        <f>Eingabe!B36</f>
        <v>0</v>
      </c>
      <c r="C26" s="7">
        <f>Eingabe!C36</f>
        <v>0</v>
      </c>
      <c r="D26" s="10">
        <f ca="1">IF(Eingabe!D36="",0,Eingabe!D36/Eingabe!D$13)</f>
        <v>0</v>
      </c>
      <c r="E26" s="10">
        <f ca="1">IF(Eingabe!E36="",0,Eingabe!E36/Eingabe!E$13)</f>
        <v>0</v>
      </c>
      <c r="F26" s="10">
        <f ca="1">IF(Eingabe!F36="",0,Eingabe!F36/Eingabe!F$13)</f>
        <v>0</v>
      </c>
      <c r="G26" s="10">
        <f ca="1">IF(Eingabe!G36="",0,Eingabe!G36/Eingabe!G$13)</f>
        <v>0</v>
      </c>
      <c r="H26" s="10">
        <f>IF(OR(Eingabe!H36="",ISTEXT(Eingabe!H36)=TRUE),0,Eingabe!H36/Eingabe!H$13)</f>
        <v>0</v>
      </c>
      <c r="I26" s="10">
        <f>IF(OR(Eingabe!I36="",ISTEXT(Eingabe!I36)=TRUE),0,Eingabe!I36/Eingabe!I$13)</f>
        <v>0</v>
      </c>
      <c r="J26" s="10">
        <f>IF(OR(Eingabe!J36="",ISTEXT(Eingabe!J36)=TRUE),0,Eingabe!J36/Eingabe!J$13)</f>
        <v>0</v>
      </c>
      <c r="K26" s="10">
        <f>IF(OR(Eingabe!K36="",ISTEXT(Eingabe!K36)=TRUE),0,Eingabe!K36/Eingabe!K$13)</f>
        <v>0</v>
      </c>
      <c r="L26" s="10">
        <f>IF(OR(Eingabe!L36="",ISTEXT(Eingabe!L36)=TRUE),0,Eingabe!L36/Eingabe!L$13)</f>
        <v>0</v>
      </c>
      <c r="M26" s="10">
        <f>IF(OR(Eingabe!M36="",ISTEXT(Eingabe!M36)=TRUE),0,Eingabe!M36/Eingabe!M$13)</f>
        <v>0</v>
      </c>
      <c r="N26" s="10">
        <f>IF(OR(Eingabe!N36="",ISTEXT(Eingabe!N36)=TRUE),0,Eingabe!N36/Eingabe!N$13)</f>
        <v>0</v>
      </c>
      <c r="O26" s="10">
        <f>IF(OR(Eingabe!O36="",ISTEXT(Eingabe!O36)=TRUE),0,Eingabe!O36/Eingabe!O$13)</f>
        <v>0</v>
      </c>
      <c r="P26" s="10">
        <f>IF(OR(Eingabe!P36="",ISTEXT(Eingabe!P36)=TRUE),0,Eingabe!P36/Eingabe!P$13)</f>
        <v>0</v>
      </c>
      <c r="Q26" s="10">
        <f>IF(OR(Eingabe!Q36="",ISTEXT(Eingabe!Q36)=TRUE),0,Eingabe!Q36/Eingabe!Q$13)</f>
        <v>0</v>
      </c>
      <c r="R26" s="10">
        <f>IF(OR(Eingabe!R36="",ISTEXT(Eingabe!R36)=TRUE),0,Eingabe!R36/Eingabe!R$13)</f>
        <v>0</v>
      </c>
      <c r="S26" s="10">
        <f>IF(OR(Eingabe!S36="",ISTEXT(Eingabe!S36)=TRUE),0,Eingabe!S36/Eingabe!S$13)</f>
        <v>0</v>
      </c>
      <c r="T26" s="10">
        <f>IF(OR(Eingabe!T36="",ISTEXT(Eingabe!T36)=TRUE),0,Eingabe!T36/Eingabe!T$13)</f>
        <v>0</v>
      </c>
      <c r="U26" s="10">
        <f>IF(OR(Eingabe!U36="",ISTEXT(Eingabe!U36)=TRUE),0,Eingabe!U36/Eingabe!U$13)</f>
        <v>0</v>
      </c>
      <c r="V26" s="10">
        <f>IF(OR(Eingabe!V36="",ISTEXT(Eingabe!V36)=TRUE),0,Eingabe!V36/Eingabe!V$13)</f>
        <v>0</v>
      </c>
      <c r="W26" s="10">
        <f>IF(OR(Eingabe!W36="",ISTEXT(Eingabe!W36)=TRUE),0,Eingabe!W36/Eingabe!W$13)</f>
        <v>0</v>
      </c>
      <c r="X26" s="10">
        <f>IF(OR(Eingabe!X36="",ISTEXT(Eingabe!X36)=TRUE),0,Eingabe!X36/Eingabe!X$13)</f>
        <v>0</v>
      </c>
      <c r="Y26" s="10">
        <f>IF(OR(Eingabe!Y36="",ISTEXT(Eingabe!Y36)=TRUE),0,Eingabe!Y36/Eingabe!Y$13)</f>
        <v>0</v>
      </c>
      <c r="Z26" s="10">
        <f>IF(OR(Eingabe!Z36="",ISTEXT(Eingabe!Z36)=TRUE),0,Eingabe!Z36/Eingabe!Z$13)</f>
        <v>0</v>
      </c>
      <c r="AA26" s="10">
        <f>IF(OR(Eingabe!AA36="",ISTEXT(Eingabe!AA36)=TRUE),0,Eingabe!AA36/Eingabe!AA$13)</f>
        <v>0</v>
      </c>
      <c r="AB26" s="10">
        <f>IF(OR(Eingabe!AB36="",ISTEXT(Eingabe!AB36)=TRUE),0,Eingabe!AB36/Eingabe!AB$13)</f>
        <v>0</v>
      </c>
      <c r="AC26" s="10">
        <f>IF(OR(Eingabe!AC36="",ISTEXT(Eingabe!AC36)=TRUE),0,Eingabe!AC36/Eingabe!AC$13)</f>
        <v>0</v>
      </c>
      <c r="AD26" s="10">
        <f>IF(OR(Eingabe!AD36="",ISTEXT(Eingabe!AD36)=TRUE),0,Eingabe!AD36/Eingabe!AD$13)</f>
        <v>0</v>
      </c>
      <c r="AE26" s="10">
        <f>IF(OR(Eingabe!AE36="",ISTEXT(Eingabe!AE36)=TRUE),0,Eingabe!AE36/Eingabe!AE$13)</f>
        <v>0</v>
      </c>
      <c r="AF26" s="10">
        <f>IF(OR(Eingabe!AF36="",ISTEXT(Eingabe!AF36)=TRUE),0,Eingabe!AF36/Eingabe!AF$13)</f>
        <v>0</v>
      </c>
      <c r="AG26" s="10">
        <f>IF(OR(Eingabe!AG36="",ISTEXT(Eingabe!AG36)=TRUE),0,Eingabe!AG36/Eingabe!AG$13)</f>
        <v>0</v>
      </c>
      <c r="AH26" s="10">
        <f>IF(OR(Eingabe!AH36="",ISTEXT(Eingabe!AH36)=TRUE),0,Eingabe!AH36/Eingabe!AH$13)</f>
        <v>0</v>
      </c>
      <c r="AI26" s="10">
        <f>IF(OR(Eingabe!AI36="",ISTEXT(Eingabe!AI36)=TRUE),0,Eingabe!AI36/Eingabe!AI$13)</f>
        <v>0</v>
      </c>
      <c r="AJ26" s="10">
        <f>IF(OR(Eingabe!AJ36="",ISTEXT(Eingabe!AJ36)=TRUE),0,Eingabe!AJ36/Eingabe!AJ$13)</f>
        <v>0</v>
      </c>
      <c r="AK26" s="10">
        <f>IF(OR(Eingabe!AK36="",ISTEXT(Eingabe!AK36)=TRUE),0,Eingabe!AK36/Eingabe!AK$13)</f>
        <v>0</v>
      </c>
      <c r="AL26" s="10">
        <f>IF(OR(Eingabe!AL36="",ISTEXT(Eingabe!AL36)=TRUE),0,Eingabe!AL36/Eingabe!AL$13)</f>
        <v>0</v>
      </c>
      <c r="AM26" s="10">
        <f>IF(OR(Eingabe!AM36="",ISTEXT(Eingabe!AM36)=TRUE),0,Eingabe!AM36/Eingabe!AM$13)</f>
        <v>0</v>
      </c>
      <c r="AN26" s="10">
        <f>IF(OR(Eingabe!AN36="",ISTEXT(Eingabe!AN36)=TRUE),0,Eingabe!AN36/Eingabe!AN$13)</f>
        <v>0</v>
      </c>
      <c r="AO26" s="10">
        <f>IF(OR(Eingabe!AO36="",ISTEXT(Eingabe!AO36)=TRUE),0,Eingabe!AO36/Eingabe!AO$13)</f>
        <v>0</v>
      </c>
      <c r="AP26" s="10">
        <f>IF(OR(Eingabe!AP36="",ISTEXT(Eingabe!AP36)=TRUE),0,Eingabe!AP36/Eingabe!AP$13)</f>
        <v>0</v>
      </c>
      <c r="AQ26" s="10">
        <f>IF(OR(Eingabe!AQ36="",ISTEXT(Eingabe!AQ36)=TRUE),0,Eingabe!AQ36/Eingabe!AQ$13)</f>
        <v>0</v>
      </c>
      <c r="AR26" s="10">
        <f>IF(OR(Eingabe!AR36="",ISTEXT(Eingabe!AR36)=TRUE),0,Eingabe!AR36/Eingabe!AR$13)</f>
        <v>0</v>
      </c>
      <c r="AS26" s="10">
        <f>IF(OR(Eingabe!AS36="",ISTEXT(Eingabe!AS36)=TRUE),0,Eingabe!AS36/Eingabe!AS$13)</f>
        <v>0</v>
      </c>
      <c r="AT26" s="10">
        <f>IF(OR(Eingabe!AT36="",ISTEXT(Eingabe!AT36)=TRUE),0,Eingabe!AT36/Eingabe!AT$13)</f>
        <v>0</v>
      </c>
      <c r="AU26" s="10">
        <f>IF(OR(Eingabe!AU36="",ISTEXT(Eingabe!AU36)=TRUE),0,Eingabe!AU36/Eingabe!AU$13)</f>
        <v>0</v>
      </c>
      <c r="AV26" s="10">
        <f>IF(OR(Eingabe!AV36="",ISTEXT(Eingabe!AV36)=TRUE),0,Eingabe!AV36/Eingabe!AV$13)</f>
        <v>0</v>
      </c>
      <c r="AW26" s="10">
        <f>IF(OR(Eingabe!AW36="",ISTEXT(Eingabe!AW36)=TRUE),0,Eingabe!AW36/Eingabe!AW$13)</f>
        <v>0</v>
      </c>
      <c r="AX26" s="10">
        <f>IF(OR(Eingabe!AX36="",ISTEXT(Eingabe!AX36)=TRUE),0,Eingabe!AX36/Eingabe!AX$13)</f>
        <v>0</v>
      </c>
      <c r="AY26" s="10">
        <f>IF(OR(Eingabe!AY36="",ISTEXT(Eingabe!AY36)=TRUE),0,Eingabe!AY36/Eingabe!AY$13)</f>
        <v>0</v>
      </c>
      <c r="AZ26" s="10">
        <f>IF(OR(Eingabe!AZ36="",ISTEXT(Eingabe!AZ36)=TRUE),0,Eingabe!AZ36/Eingabe!AZ$13)</f>
        <v>0</v>
      </c>
      <c r="BA26" s="10">
        <f>IF(OR(Eingabe!BA36="",ISTEXT(Eingabe!BA36)=TRUE),0,Eingabe!BA36/Eingabe!BA$13)</f>
        <v>0</v>
      </c>
      <c r="BB26" s="10">
        <f>IF(OR(Eingabe!BB36="",ISTEXT(Eingabe!BB36)=TRUE),0,Eingabe!BB36/Eingabe!BB$13)</f>
        <v>0</v>
      </c>
      <c r="BC26" s="10">
        <f>IF(OR(Eingabe!BC36="",ISTEXT(Eingabe!BC36)=TRUE),0,Eingabe!BC36/Eingabe!BC$13)</f>
        <v>0</v>
      </c>
      <c r="BD26" s="10">
        <f>IF(OR(Eingabe!BD36="",ISTEXT(Eingabe!BD36)=TRUE),0,Eingabe!BD36/Eingabe!BD$13)</f>
        <v>0</v>
      </c>
      <c r="BE26" s="10">
        <f>IF(OR(Eingabe!BE36="",ISTEXT(Eingabe!BE36)=TRUE),0,Eingabe!BE36/Eingabe!BE$13)</f>
        <v>0</v>
      </c>
      <c r="BF26" s="10">
        <f>IF(OR(Eingabe!BF36="",ISTEXT(Eingabe!BF36)=TRUE),0,Eingabe!BF36/Eingabe!BF$13)</f>
        <v>0</v>
      </c>
      <c r="BG26" s="10">
        <f>IF(OR(Eingabe!BG36="",ISTEXT(Eingabe!BG36)=TRUE),0,Eingabe!BG36/Eingabe!BG$13)</f>
        <v>0</v>
      </c>
      <c r="BH26" s="10">
        <f>IF(OR(Eingabe!BH36="",ISTEXT(Eingabe!BH36)=TRUE),0,Eingabe!BH36/Eingabe!BH$13)</f>
        <v>0</v>
      </c>
      <c r="BI26" s="10">
        <f>IF(OR(Eingabe!BI36="",ISTEXT(Eingabe!BI36)=TRUE),0,Eingabe!BI36/Eingabe!BI$13)</f>
        <v>0</v>
      </c>
      <c r="BJ26" s="10">
        <f>IF(OR(Eingabe!BJ36="",ISTEXT(Eingabe!BJ36)=TRUE),0,Eingabe!BJ36/Eingabe!BJ$13)</f>
        <v>0</v>
      </c>
      <c r="BK26" s="10">
        <f>IF(OR(Eingabe!BK36="",ISTEXT(Eingabe!BK36)=TRUE),0,Eingabe!BK36/Eingabe!BK$13)</f>
        <v>0</v>
      </c>
      <c r="BL26" s="10">
        <f>IF(OR(Eingabe!BL36="",ISTEXT(Eingabe!BL36)=TRUE),0,Eingabe!BL36/Eingabe!BL$13)</f>
        <v>0</v>
      </c>
      <c r="BM26" s="10">
        <f>IF(OR(Eingabe!BM36="",ISTEXT(Eingabe!BM36)=TRUE),0,Eingabe!BM36/Eingabe!BM$13)</f>
        <v>0</v>
      </c>
      <c r="BN26" s="10">
        <f>IF(OR(Eingabe!BN36="",ISTEXT(Eingabe!BN36)=TRUE),0,Eingabe!BN36/Eingabe!BN$13)</f>
        <v>0</v>
      </c>
      <c r="BO26" s="10">
        <f>IF(OR(Eingabe!BO36="",ISTEXT(Eingabe!BO36)=TRUE),0,Eingabe!BO36/Eingabe!BO$13)</f>
        <v>0</v>
      </c>
      <c r="BP26" s="10">
        <f>IF(OR(Eingabe!BP36="",ISTEXT(Eingabe!BP36)=TRUE),0,Eingabe!BP36/Eingabe!BP$13)</f>
        <v>0</v>
      </c>
      <c r="BQ26" s="10">
        <f>IF(OR(Eingabe!BQ36="",ISTEXT(Eingabe!BQ36)=TRUE),0,Eingabe!BQ36/Eingabe!BQ$13)</f>
        <v>0</v>
      </c>
      <c r="BR26" s="10">
        <f>IF(OR(Eingabe!BR36="",ISTEXT(Eingabe!BR36)=TRUE),0,Eingabe!BR36/Eingabe!BR$13)</f>
        <v>0</v>
      </c>
      <c r="BS26" s="10">
        <f>IF(OR(Eingabe!BS36="",ISTEXT(Eingabe!BS36)=TRUE),0,Eingabe!BS36/Eingabe!BS$13)</f>
        <v>0</v>
      </c>
      <c r="BT26" s="10">
        <f>IF(OR(Eingabe!BT36="",ISTEXT(Eingabe!BT36)=TRUE),0,Eingabe!BT36/Eingabe!BT$13)</f>
        <v>0</v>
      </c>
      <c r="BU26" s="10">
        <f>IF(OR(Eingabe!BU36="",ISTEXT(Eingabe!BU36)=TRUE),0,Eingabe!BU36/Eingabe!BU$13)</f>
        <v>0</v>
      </c>
      <c r="BV26" s="10">
        <f>IF(OR(Eingabe!BV36="",ISTEXT(Eingabe!BV36)=TRUE),0,Eingabe!BV36/Eingabe!BV$13)</f>
        <v>0</v>
      </c>
      <c r="BW26" s="10">
        <f>IF(OR(Eingabe!BW36="",ISTEXT(Eingabe!BW36)=TRUE),0,Eingabe!BW36/Eingabe!BW$13)</f>
        <v>0</v>
      </c>
      <c r="BX26" s="10">
        <f>IF(OR(Eingabe!BX36="",ISTEXT(Eingabe!BX36)=TRUE),0,Eingabe!BX36/Eingabe!BX$13)</f>
        <v>0</v>
      </c>
      <c r="BY26" s="10">
        <f>IF(OR(Eingabe!BY36="",ISTEXT(Eingabe!BY36)=TRUE),0,Eingabe!BY36/Eingabe!BY$13)</f>
        <v>0</v>
      </c>
      <c r="BZ26" s="10">
        <f>IF(OR(Eingabe!BZ36="",ISTEXT(Eingabe!BZ36)=TRUE),0,Eingabe!BZ36/Eingabe!BZ$13)</f>
        <v>0</v>
      </c>
      <c r="CA26" s="10">
        <f>IF(OR(Eingabe!CA36="",ISTEXT(Eingabe!CA36)=TRUE),0,Eingabe!CA36/Eingabe!CA$13)</f>
        <v>0</v>
      </c>
      <c r="CB26" s="10">
        <f>IF(OR(Eingabe!CB36="",ISTEXT(Eingabe!CB36)=TRUE),0,Eingabe!CB36/Eingabe!CB$13)</f>
        <v>0</v>
      </c>
      <c r="CC26" s="10">
        <f>IF(OR(Eingabe!CC36="",ISTEXT(Eingabe!CC36)=TRUE),0,Eingabe!CC36/Eingabe!CC$13)</f>
        <v>0</v>
      </c>
      <c r="CD26" s="10">
        <f>IF(OR(Eingabe!CD36="",ISTEXT(Eingabe!CD36)=TRUE),0,Eingabe!CD36/Eingabe!CD$13)</f>
        <v>0</v>
      </c>
      <c r="CE26" s="10">
        <f>IF(OR(Eingabe!CE36="",ISTEXT(Eingabe!CE36)=TRUE),0,Eingabe!CE36/Eingabe!CE$13)</f>
        <v>0</v>
      </c>
      <c r="CF26" s="10">
        <f>IF(OR(Eingabe!CF36="",ISTEXT(Eingabe!CF36)=TRUE),0,Eingabe!CF36/Eingabe!CF$13)</f>
        <v>0</v>
      </c>
      <c r="CG26" s="10">
        <f>IF(OR(Eingabe!CG36="",ISTEXT(Eingabe!CG36)=TRUE),0,Eingabe!CG36/Eingabe!CG$13)</f>
        <v>0</v>
      </c>
      <c r="CH26" s="10">
        <f>IF(OR(Eingabe!CH36="",ISTEXT(Eingabe!CH36)=TRUE),0,Eingabe!CH36/Eingabe!CH$13)</f>
        <v>0</v>
      </c>
      <c r="CI26" s="10">
        <f>IF(OR(Eingabe!CI36="",ISTEXT(Eingabe!CI36)=TRUE),0,Eingabe!CI36/Eingabe!CI$13)</f>
        <v>0</v>
      </c>
      <c r="CJ26" s="10">
        <f>IF(OR(Eingabe!CJ36="",ISTEXT(Eingabe!CJ36)=TRUE),0,Eingabe!CJ36/Eingabe!CJ$13)</f>
        <v>0</v>
      </c>
      <c r="CK26" s="10">
        <f>IF(OR(Eingabe!CK36="",ISTEXT(Eingabe!CK36)=TRUE),0,Eingabe!CK36/Eingabe!CK$13)</f>
        <v>0</v>
      </c>
      <c r="CL26" s="10">
        <f>IF(OR(Eingabe!CL36="",ISTEXT(Eingabe!CL36)=TRUE),0,Eingabe!CL36/Eingabe!CL$13)</f>
        <v>0</v>
      </c>
      <c r="CM26" s="10">
        <f>IF(OR(Eingabe!CM36="",ISTEXT(Eingabe!CM36)=TRUE),0,Eingabe!CM36/Eingabe!CM$13)</f>
        <v>0</v>
      </c>
      <c r="CN26" s="10">
        <f>IF(OR(Eingabe!CN36="",ISTEXT(Eingabe!CN36)=TRUE),0,Eingabe!CN36/Eingabe!CN$13)</f>
        <v>0</v>
      </c>
      <c r="CO26" s="10">
        <f>IF(OR(Eingabe!CO36="",ISTEXT(Eingabe!CO36)=TRUE),0,Eingabe!CO36/Eingabe!CO$13)</f>
        <v>0</v>
      </c>
      <c r="CP26" s="10">
        <f>IF(OR(Eingabe!CP36="",ISTEXT(Eingabe!CP36)=TRUE),0,Eingabe!CP36/Eingabe!CP$13)</f>
        <v>0</v>
      </c>
      <c r="CQ26" s="10">
        <f>IF(OR(Eingabe!CQ36="",ISTEXT(Eingabe!CQ36)=TRUE),0,Eingabe!CQ36/Eingabe!CQ$13)</f>
        <v>0</v>
      </c>
      <c r="CR26" s="10">
        <f>IF(OR(Eingabe!CR36="",ISTEXT(Eingabe!CR36)=TRUE),0,Eingabe!CR36/Eingabe!CR$13)</f>
        <v>0</v>
      </c>
      <c r="CS26" s="10">
        <f>IF(OR(Eingabe!CS36="",ISTEXT(Eingabe!CS36)=TRUE),0,Eingabe!CS36/Eingabe!CS$13)</f>
        <v>0</v>
      </c>
      <c r="CT26" s="10">
        <f>IF(OR(Eingabe!CT36="",ISTEXT(Eingabe!CT36)=TRUE),0,Eingabe!CT36/Eingabe!CT$13)</f>
        <v>0</v>
      </c>
      <c r="CU26" s="10">
        <f>IF(OR(Eingabe!CU36="",ISTEXT(Eingabe!CU36)=TRUE),0,Eingabe!CU36/Eingabe!CU$13)</f>
        <v>0</v>
      </c>
      <c r="CV26" s="10">
        <f>IF(OR(Eingabe!CV36="",ISTEXT(Eingabe!CV36)=TRUE),0,Eingabe!CV36/Eingabe!CV$13)</f>
        <v>0</v>
      </c>
      <c r="CW26" s="10">
        <f>IF(OR(Eingabe!CW36="",ISTEXT(Eingabe!CW36)=TRUE),0,Eingabe!CW36/Eingabe!CW$13)</f>
        <v>0</v>
      </c>
      <c r="CX26" s="10">
        <f>IF(OR(Eingabe!CX36="",ISTEXT(Eingabe!CX36)=TRUE),0,Eingabe!CX36/Eingabe!CX$13)</f>
        <v>0</v>
      </c>
      <c r="CY26" s="10">
        <f>IF(OR(Eingabe!CY36="",ISTEXT(Eingabe!CY36)=TRUE),0,Eingabe!CY36/Eingabe!CY$13)</f>
        <v>0</v>
      </c>
      <c r="CZ26" s="10">
        <f>IF(OR(Eingabe!CZ36="",ISTEXT(Eingabe!CZ36)=TRUE),0,Eingabe!CZ36/Eingabe!CZ$13)</f>
        <v>0</v>
      </c>
      <c r="DA26" s="10">
        <f>IF(OR(Eingabe!DA36="",ISTEXT(Eingabe!DA36)=TRUE),0,Eingabe!DA36/Eingabe!DA$13)</f>
        <v>0</v>
      </c>
      <c r="DB26" s="10">
        <f>IF(OR(Eingabe!DB36="",ISTEXT(Eingabe!DB36)=TRUE),0,Eingabe!DB36/Eingabe!DB$13)</f>
        <v>0</v>
      </c>
      <c r="DC26" s="10">
        <f>IF(OR(Eingabe!DC36="",ISTEXT(Eingabe!DC36)=TRUE),0,Eingabe!DC36/Eingabe!DC$13)</f>
        <v>0</v>
      </c>
      <c r="DD26" s="10">
        <f>IF(OR(Eingabe!DD36="",ISTEXT(Eingabe!DD36)=TRUE),0,Eingabe!DD36/Eingabe!DD$13)</f>
        <v>0</v>
      </c>
      <c r="DE26" s="10">
        <f>IF(OR(Eingabe!DE36="",ISTEXT(Eingabe!DE36)=TRUE),0,Eingabe!DE36/Eingabe!DE$13)</f>
        <v>0</v>
      </c>
      <c r="DF26" s="10">
        <f>IF(OR(Eingabe!DF36="",ISTEXT(Eingabe!DF36)=TRUE),0,Eingabe!DF36/Eingabe!DF$13)</f>
        <v>0</v>
      </c>
      <c r="DG26" s="10">
        <f>IF(OR(Eingabe!DG36="",ISTEXT(Eingabe!DG36)=TRUE),0,Eingabe!DG36/Eingabe!DG$13)</f>
        <v>0</v>
      </c>
      <c r="DH26" s="10">
        <f>IF(OR(Eingabe!DH36="",ISTEXT(Eingabe!DH36)=TRUE),0,Eingabe!DH36/Eingabe!DH$13)</f>
        <v>0</v>
      </c>
      <c r="DI26" s="10">
        <f>IF(OR(Eingabe!DI36="",ISTEXT(Eingabe!DI36)=TRUE),0,Eingabe!DI36/Eingabe!DI$13)</f>
        <v>0</v>
      </c>
      <c r="DJ26" s="10">
        <f>IF(OR(Eingabe!DJ36="",ISTEXT(Eingabe!DJ36)=TRUE),0,Eingabe!DJ36/Eingabe!DJ$13)</f>
        <v>0</v>
      </c>
      <c r="DK26" s="10">
        <f>IF(OR(Eingabe!DK36="",ISTEXT(Eingabe!DK36)=TRUE),0,Eingabe!DK36/Eingabe!DK$13)</f>
        <v>0</v>
      </c>
      <c r="DL26" s="10">
        <f>IF(OR(Eingabe!DL36="",ISTEXT(Eingabe!DL36)=TRUE),0,Eingabe!DL36/Eingabe!DL$13)</f>
        <v>0</v>
      </c>
      <c r="DM26" s="10">
        <f>IF(OR(Eingabe!DM36="",ISTEXT(Eingabe!DM36)=TRUE),0,Eingabe!DM36/Eingabe!DM$13)</f>
        <v>0</v>
      </c>
      <c r="DN26" s="10">
        <f>IF(OR(Eingabe!DN36="",ISTEXT(Eingabe!DN36)=TRUE),0,Eingabe!DN36/Eingabe!DN$13)</f>
        <v>0</v>
      </c>
      <c r="DO26" s="10">
        <f>IF(OR(Eingabe!DO36="",ISTEXT(Eingabe!DO36)=TRUE),0,Eingabe!DO36/Eingabe!DO$13)</f>
        <v>0</v>
      </c>
      <c r="DP26" s="10">
        <f>IF(OR(Eingabe!DP36="",ISTEXT(Eingabe!DP36)=TRUE),0,Eingabe!DP36/Eingabe!DP$13)</f>
        <v>0</v>
      </c>
      <c r="DQ26" s="10">
        <f>IF(OR(Eingabe!DQ36="",ISTEXT(Eingabe!DQ36)=TRUE),0,Eingabe!DQ36/Eingabe!DQ$13)</f>
        <v>0</v>
      </c>
      <c r="DR26" s="10">
        <f>IF(OR(Eingabe!DR36="",ISTEXT(Eingabe!DR36)=TRUE),0,Eingabe!DR36/Eingabe!DR$13)</f>
        <v>0</v>
      </c>
      <c r="DS26" s="10">
        <f>IF(OR(Eingabe!DS36="",ISTEXT(Eingabe!DS36)=TRUE),0,Eingabe!DS36/Eingabe!DS$13)</f>
        <v>0</v>
      </c>
      <c r="DT26" s="10">
        <f>IF(OR(Eingabe!DT36="",ISTEXT(Eingabe!DT36)=TRUE),0,Eingabe!DT36/Eingabe!DT$13)</f>
        <v>0</v>
      </c>
      <c r="DU26" s="10">
        <f>IF(OR(Eingabe!DU36="",ISTEXT(Eingabe!DU36)=TRUE),0,Eingabe!DU36/Eingabe!DU$13)</f>
        <v>0</v>
      </c>
      <c r="DV26" s="10">
        <f>IF(OR(Eingabe!DV36="",ISTEXT(Eingabe!DV36)=TRUE),0,Eingabe!DV36/Eingabe!DV$13)</f>
        <v>0</v>
      </c>
      <c r="DW26" s="10">
        <f>IF(OR(Eingabe!DW36="",ISTEXT(Eingabe!DW36)=TRUE),0,Eingabe!DW36/Eingabe!DW$13)</f>
        <v>0</v>
      </c>
      <c r="DX26" s="10">
        <f>IF(OR(Eingabe!DX36="",ISTEXT(Eingabe!DX36)=TRUE),0,Eingabe!DX36/Eingabe!DX$13)</f>
        <v>0</v>
      </c>
      <c r="DY26" s="10">
        <f>IF(OR(Eingabe!DY36="",ISTEXT(Eingabe!DY36)=TRUE),0,Eingabe!DY36/Eingabe!DY$13)</f>
        <v>0</v>
      </c>
      <c r="DZ26" s="10">
        <f>IF(OR(Eingabe!DZ36="",ISTEXT(Eingabe!DZ36)=TRUE),0,Eingabe!DZ36/Eingabe!DZ$13)</f>
        <v>0</v>
      </c>
      <c r="EA26" s="10">
        <f>IF(OR(Eingabe!EA36="",ISTEXT(Eingabe!EA36)=TRUE),0,Eingabe!EA36/Eingabe!EA$13)</f>
        <v>0</v>
      </c>
      <c r="EB26" s="10">
        <f>IF(OR(Eingabe!EB36="",ISTEXT(Eingabe!EB36)=TRUE),0,Eingabe!EB36/Eingabe!EB$13)</f>
        <v>0</v>
      </c>
      <c r="EC26" s="10">
        <f>IF(OR(Eingabe!EC36="",ISTEXT(Eingabe!EC36)=TRUE),0,Eingabe!EC36/Eingabe!EC$13)</f>
        <v>0</v>
      </c>
      <c r="ED26" s="10">
        <f>IF(OR(Eingabe!ED36="",ISTEXT(Eingabe!ED36)=TRUE),0,Eingabe!ED36/Eingabe!ED$13)</f>
        <v>0</v>
      </c>
      <c r="EE26" s="10">
        <f>IF(OR(Eingabe!EE36="",ISTEXT(Eingabe!EE36)=TRUE),0,Eingabe!EE36/Eingabe!EE$13)</f>
        <v>0</v>
      </c>
      <c r="EF26" s="10">
        <f>IF(OR(Eingabe!EF36="",ISTEXT(Eingabe!EF36)=TRUE),0,Eingabe!EF36/Eingabe!EF$13)</f>
        <v>0</v>
      </c>
      <c r="EG26" s="10">
        <f>IF(OR(Eingabe!EG36="",ISTEXT(Eingabe!EG36)=TRUE),0,Eingabe!EG36/Eingabe!EG$13)</f>
        <v>0</v>
      </c>
      <c r="EH26" s="10">
        <f>IF(OR(Eingabe!EH36="",ISTEXT(Eingabe!EH36)=TRUE),0,Eingabe!EH36/Eingabe!EH$13)</f>
        <v>0</v>
      </c>
      <c r="EI26" s="10">
        <f>IF(OR(Eingabe!EI36="",ISTEXT(Eingabe!EI36)=TRUE),0,Eingabe!EI36/Eingabe!EI$13)</f>
        <v>0</v>
      </c>
      <c r="EJ26" s="10">
        <f>IF(OR(Eingabe!EJ36="",ISTEXT(Eingabe!EJ36)=TRUE),0,Eingabe!EJ36/Eingabe!EJ$13)</f>
        <v>0</v>
      </c>
      <c r="EK26" s="10">
        <f>IF(OR(Eingabe!EK36="",ISTEXT(Eingabe!EK36)=TRUE),0,Eingabe!EK36/Eingabe!EK$13)</f>
        <v>0</v>
      </c>
      <c r="EL26" s="10">
        <f>IF(OR(Eingabe!EL36="",ISTEXT(Eingabe!EL36)=TRUE),0,Eingabe!EL36/Eingabe!EL$13)</f>
        <v>0</v>
      </c>
      <c r="EM26" s="10">
        <f>IF(OR(Eingabe!EM36="",ISTEXT(Eingabe!EM36)=TRUE),0,Eingabe!EM36/Eingabe!EM$13)</f>
        <v>0</v>
      </c>
      <c r="EN26" s="10">
        <f>IF(OR(Eingabe!EN36="",ISTEXT(Eingabe!EN36)=TRUE),0,Eingabe!EN36/Eingabe!EN$13)</f>
        <v>0</v>
      </c>
      <c r="EO26" s="10">
        <f>IF(OR(Eingabe!EO36="",ISTEXT(Eingabe!EO36)=TRUE),0,Eingabe!EO36/Eingabe!EO$13)</f>
        <v>0</v>
      </c>
      <c r="EP26" s="10">
        <f>IF(OR(Eingabe!EP36="",ISTEXT(Eingabe!EP36)=TRUE),0,Eingabe!EP36/Eingabe!EP$13)</f>
        <v>0</v>
      </c>
      <c r="EQ26" s="10">
        <f>IF(OR(Eingabe!EQ36="",ISTEXT(Eingabe!EQ36)=TRUE),0,Eingabe!EQ36/Eingabe!EQ$13)</f>
        <v>0</v>
      </c>
      <c r="ER26" s="10">
        <f>IF(OR(Eingabe!ER36="",ISTEXT(Eingabe!ER36)=TRUE),0,Eingabe!ER36/Eingabe!ER$13)</f>
        <v>0</v>
      </c>
      <c r="ES26" s="10">
        <f>IF(OR(Eingabe!ES36="",ISTEXT(Eingabe!ES36)=TRUE),0,Eingabe!ES36/Eingabe!ES$13)</f>
        <v>0</v>
      </c>
      <c r="ET26" s="10">
        <f>IF(OR(Eingabe!ET36="",ISTEXT(Eingabe!ET36)=TRUE),0,Eingabe!ET36/Eingabe!ET$13)</f>
        <v>0</v>
      </c>
      <c r="EU26" s="10">
        <f>IF(OR(Eingabe!EU36="",ISTEXT(Eingabe!EU36)=TRUE),0,Eingabe!EU36/Eingabe!EU$13)</f>
        <v>0</v>
      </c>
      <c r="EV26" s="10">
        <f>IF(OR(Eingabe!EV36="",ISTEXT(Eingabe!EV36)=TRUE),0,Eingabe!EV36/Eingabe!EV$13)</f>
        <v>0</v>
      </c>
      <c r="EW26" s="10">
        <f>IF(OR(Eingabe!EW36="",ISTEXT(Eingabe!EW36)=TRUE),0,Eingabe!EW36/Eingabe!EW$13)</f>
        <v>0</v>
      </c>
      <c r="EX26" s="10">
        <f>IF(OR(Eingabe!EX36="",ISTEXT(Eingabe!EX36)=TRUE),0,Eingabe!EX36/Eingabe!EX$13)</f>
        <v>0</v>
      </c>
      <c r="EY26" s="10">
        <f>IF(OR(Eingabe!EY36="",ISTEXT(Eingabe!EY36)=TRUE),0,Eingabe!EY36/Eingabe!EY$13)</f>
        <v>0</v>
      </c>
      <c r="EZ26" s="10">
        <f>IF(OR(Eingabe!EZ36="",ISTEXT(Eingabe!EZ36)=TRUE),0,Eingabe!EZ36/Eingabe!EZ$13)</f>
        <v>0</v>
      </c>
    </row>
    <row r="27" spans="2:156" ht="15.75" thickBot="1" x14ac:dyDescent="0.3">
      <c r="B27" s="7">
        <f>Eingabe!B37</f>
        <v>0</v>
      </c>
      <c r="C27" s="7">
        <f>Eingabe!C37</f>
        <v>0</v>
      </c>
      <c r="D27" s="10">
        <f ca="1">IF(Eingabe!D37="",0,Eingabe!D37/Eingabe!D$13)</f>
        <v>0</v>
      </c>
      <c r="E27" s="10">
        <f ca="1">IF(Eingabe!E37="",0,Eingabe!E37/Eingabe!E$13)</f>
        <v>0</v>
      </c>
      <c r="F27" s="10">
        <f ca="1">IF(Eingabe!F37="",0,Eingabe!F37/Eingabe!F$13)</f>
        <v>0</v>
      </c>
      <c r="G27" s="10">
        <f ca="1">IF(Eingabe!G37="",0,Eingabe!G37/Eingabe!G$13)</f>
        <v>0</v>
      </c>
      <c r="H27" s="10">
        <f>IF(OR(Eingabe!H37="",ISTEXT(Eingabe!H37)=TRUE),0,Eingabe!H37/Eingabe!H$13)</f>
        <v>0</v>
      </c>
      <c r="I27" s="10">
        <f>IF(OR(Eingabe!I37="",ISTEXT(Eingabe!I37)=TRUE),0,Eingabe!I37/Eingabe!I$13)</f>
        <v>0</v>
      </c>
      <c r="J27" s="10">
        <f>IF(OR(Eingabe!J37="",ISTEXT(Eingabe!J37)=TRUE),0,Eingabe!J37/Eingabe!J$13)</f>
        <v>0</v>
      </c>
      <c r="K27" s="10">
        <f>IF(OR(Eingabe!K37="",ISTEXT(Eingabe!K37)=TRUE),0,Eingabe!K37/Eingabe!K$13)</f>
        <v>0</v>
      </c>
      <c r="L27" s="10">
        <f>IF(OR(Eingabe!L37="",ISTEXT(Eingabe!L37)=TRUE),0,Eingabe!L37/Eingabe!L$13)</f>
        <v>0</v>
      </c>
      <c r="M27" s="10">
        <f>IF(OR(Eingabe!M37="",ISTEXT(Eingabe!M37)=TRUE),0,Eingabe!M37/Eingabe!M$13)</f>
        <v>0</v>
      </c>
      <c r="N27" s="10">
        <f>IF(OR(Eingabe!N37="",ISTEXT(Eingabe!N37)=TRUE),0,Eingabe!N37/Eingabe!N$13)</f>
        <v>0</v>
      </c>
      <c r="O27" s="10">
        <f>IF(OR(Eingabe!O37="",ISTEXT(Eingabe!O37)=TRUE),0,Eingabe!O37/Eingabe!O$13)</f>
        <v>0</v>
      </c>
      <c r="P27" s="10">
        <f>IF(OR(Eingabe!P37="",ISTEXT(Eingabe!P37)=TRUE),0,Eingabe!P37/Eingabe!P$13)</f>
        <v>0</v>
      </c>
      <c r="Q27" s="10">
        <f>IF(OR(Eingabe!Q37="",ISTEXT(Eingabe!Q37)=TRUE),0,Eingabe!Q37/Eingabe!Q$13)</f>
        <v>0</v>
      </c>
      <c r="R27" s="10">
        <f>IF(OR(Eingabe!R37="",ISTEXT(Eingabe!R37)=TRUE),0,Eingabe!R37/Eingabe!R$13)</f>
        <v>0</v>
      </c>
      <c r="S27" s="10">
        <f>IF(OR(Eingabe!S37="",ISTEXT(Eingabe!S37)=TRUE),0,Eingabe!S37/Eingabe!S$13)</f>
        <v>0</v>
      </c>
      <c r="T27" s="10">
        <f>IF(OR(Eingabe!T37="",ISTEXT(Eingabe!T37)=TRUE),0,Eingabe!T37/Eingabe!T$13)</f>
        <v>0</v>
      </c>
      <c r="U27" s="10">
        <f>IF(OR(Eingabe!U37="",ISTEXT(Eingabe!U37)=TRUE),0,Eingabe!U37/Eingabe!U$13)</f>
        <v>0</v>
      </c>
      <c r="V27" s="10">
        <f>IF(OR(Eingabe!V37="",ISTEXT(Eingabe!V37)=TRUE),0,Eingabe!V37/Eingabe!V$13)</f>
        <v>0</v>
      </c>
      <c r="W27" s="10">
        <f>IF(OR(Eingabe!W37="",ISTEXT(Eingabe!W37)=TRUE),0,Eingabe!W37/Eingabe!W$13)</f>
        <v>0</v>
      </c>
      <c r="X27" s="10">
        <f>IF(OR(Eingabe!X37="",ISTEXT(Eingabe!X37)=TRUE),0,Eingabe!X37/Eingabe!X$13)</f>
        <v>0</v>
      </c>
      <c r="Y27" s="10">
        <f>IF(OR(Eingabe!Y37="",ISTEXT(Eingabe!Y37)=TRUE),0,Eingabe!Y37/Eingabe!Y$13)</f>
        <v>0</v>
      </c>
      <c r="Z27" s="10">
        <f>IF(OR(Eingabe!Z37="",ISTEXT(Eingabe!Z37)=TRUE),0,Eingabe!Z37/Eingabe!Z$13)</f>
        <v>0</v>
      </c>
      <c r="AA27" s="10">
        <f>IF(OR(Eingabe!AA37="",ISTEXT(Eingabe!AA37)=TRUE),0,Eingabe!AA37/Eingabe!AA$13)</f>
        <v>0</v>
      </c>
      <c r="AB27" s="10">
        <f>IF(OR(Eingabe!AB37="",ISTEXT(Eingabe!AB37)=TRUE),0,Eingabe!AB37/Eingabe!AB$13)</f>
        <v>0</v>
      </c>
      <c r="AC27" s="10">
        <f>IF(OR(Eingabe!AC37="",ISTEXT(Eingabe!AC37)=TRUE),0,Eingabe!AC37/Eingabe!AC$13)</f>
        <v>0</v>
      </c>
      <c r="AD27" s="10">
        <f>IF(OR(Eingabe!AD37="",ISTEXT(Eingabe!AD37)=TRUE),0,Eingabe!AD37/Eingabe!AD$13)</f>
        <v>0</v>
      </c>
      <c r="AE27" s="10">
        <f>IF(OR(Eingabe!AE37="",ISTEXT(Eingabe!AE37)=TRUE),0,Eingabe!AE37/Eingabe!AE$13)</f>
        <v>0</v>
      </c>
      <c r="AF27" s="10">
        <f>IF(OR(Eingabe!AF37="",ISTEXT(Eingabe!AF37)=TRUE),0,Eingabe!AF37/Eingabe!AF$13)</f>
        <v>0</v>
      </c>
      <c r="AG27" s="10">
        <f>IF(OR(Eingabe!AG37="",ISTEXT(Eingabe!AG37)=TRUE),0,Eingabe!AG37/Eingabe!AG$13)</f>
        <v>0</v>
      </c>
      <c r="AH27" s="10">
        <f>IF(OR(Eingabe!AH37="",ISTEXT(Eingabe!AH37)=TRUE),0,Eingabe!AH37/Eingabe!AH$13)</f>
        <v>0</v>
      </c>
      <c r="AI27" s="10">
        <f>IF(OR(Eingabe!AI37="",ISTEXT(Eingabe!AI37)=TRUE),0,Eingabe!AI37/Eingabe!AI$13)</f>
        <v>0</v>
      </c>
      <c r="AJ27" s="10">
        <f>IF(OR(Eingabe!AJ37="",ISTEXT(Eingabe!AJ37)=TRUE),0,Eingabe!AJ37/Eingabe!AJ$13)</f>
        <v>0</v>
      </c>
      <c r="AK27" s="10">
        <f>IF(OR(Eingabe!AK37="",ISTEXT(Eingabe!AK37)=TRUE),0,Eingabe!AK37/Eingabe!AK$13)</f>
        <v>0</v>
      </c>
      <c r="AL27" s="10">
        <f>IF(OR(Eingabe!AL37="",ISTEXT(Eingabe!AL37)=TRUE),0,Eingabe!AL37/Eingabe!AL$13)</f>
        <v>0</v>
      </c>
      <c r="AM27" s="10">
        <f>IF(OR(Eingabe!AM37="",ISTEXT(Eingabe!AM37)=TRUE),0,Eingabe!AM37/Eingabe!AM$13)</f>
        <v>0</v>
      </c>
      <c r="AN27" s="10">
        <f>IF(OR(Eingabe!AN37="",ISTEXT(Eingabe!AN37)=TRUE),0,Eingabe!AN37/Eingabe!AN$13)</f>
        <v>0</v>
      </c>
      <c r="AO27" s="10">
        <f>IF(OR(Eingabe!AO37="",ISTEXT(Eingabe!AO37)=TRUE),0,Eingabe!AO37/Eingabe!AO$13)</f>
        <v>0</v>
      </c>
      <c r="AP27" s="10">
        <f>IF(OR(Eingabe!AP37="",ISTEXT(Eingabe!AP37)=TRUE),0,Eingabe!AP37/Eingabe!AP$13)</f>
        <v>0</v>
      </c>
      <c r="AQ27" s="10">
        <f>IF(OR(Eingabe!AQ37="",ISTEXT(Eingabe!AQ37)=TRUE),0,Eingabe!AQ37/Eingabe!AQ$13)</f>
        <v>0</v>
      </c>
      <c r="AR27" s="10">
        <f>IF(OR(Eingabe!AR37="",ISTEXT(Eingabe!AR37)=TRUE),0,Eingabe!AR37/Eingabe!AR$13)</f>
        <v>0</v>
      </c>
      <c r="AS27" s="10">
        <f>IF(OR(Eingabe!AS37="",ISTEXT(Eingabe!AS37)=TRUE),0,Eingabe!AS37/Eingabe!AS$13)</f>
        <v>0</v>
      </c>
      <c r="AT27" s="10">
        <f>IF(OR(Eingabe!AT37="",ISTEXT(Eingabe!AT37)=TRUE),0,Eingabe!AT37/Eingabe!AT$13)</f>
        <v>0</v>
      </c>
      <c r="AU27" s="10">
        <f>IF(OR(Eingabe!AU37="",ISTEXT(Eingabe!AU37)=TRUE),0,Eingabe!AU37/Eingabe!AU$13)</f>
        <v>0</v>
      </c>
      <c r="AV27" s="10">
        <f>IF(OR(Eingabe!AV37="",ISTEXT(Eingabe!AV37)=TRUE),0,Eingabe!AV37/Eingabe!AV$13)</f>
        <v>0</v>
      </c>
      <c r="AW27" s="10">
        <f>IF(OR(Eingabe!AW37="",ISTEXT(Eingabe!AW37)=TRUE),0,Eingabe!AW37/Eingabe!AW$13)</f>
        <v>0</v>
      </c>
      <c r="AX27" s="10">
        <f>IF(OR(Eingabe!AX37="",ISTEXT(Eingabe!AX37)=TRUE),0,Eingabe!AX37/Eingabe!AX$13)</f>
        <v>0</v>
      </c>
      <c r="AY27" s="10">
        <f>IF(OR(Eingabe!AY37="",ISTEXT(Eingabe!AY37)=TRUE),0,Eingabe!AY37/Eingabe!AY$13)</f>
        <v>0</v>
      </c>
      <c r="AZ27" s="10">
        <f>IF(OR(Eingabe!AZ37="",ISTEXT(Eingabe!AZ37)=TRUE),0,Eingabe!AZ37/Eingabe!AZ$13)</f>
        <v>0</v>
      </c>
      <c r="BA27" s="10">
        <f>IF(OR(Eingabe!BA37="",ISTEXT(Eingabe!BA37)=TRUE),0,Eingabe!BA37/Eingabe!BA$13)</f>
        <v>0</v>
      </c>
      <c r="BB27" s="10">
        <f>IF(OR(Eingabe!BB37="",ISTEXT(Eingabe!BB37)=TRUE),0,Eingabe!BB37/Eingabe!BB$13)</f>
        <v>0</v>
      </c>
      <c r="BC27" s="10">
        <f>IF(OR(Eingabe!BC37="",ISTEXT(Eingabe!BC37)=TRUE),0,Eingabe!BC37/Eingabe!BC$13)</f>
        <v>0</v>
      </c>
      <c r="BD27" s="10">
        <f>IF(OR(Eingabe!BD37="",ISTEXT(Eingabe!BD37)=TRUE),0,Eingabe!BD37/Eingabe!BD$13)</f>
        <v>0</v>
      </c>
      <c r="BE27" s="10">
        <f>IF(OR(Eingabe!BE37="",ISTEXT(Eingabe!BE37)=TRUE),0,Eingabe!BE37/Eingabe!BE$13)</f>
        <v>0</v>
      </c>
      <c r="BF27" s="10">
        <f>IF(OR(Eingabe!BF37="",ISTEXT(Eingabe!BF37)=TRUE),0,Eingabe!BF37/Eingabe!BF$13)</f>
        <v>0</v>
      </c>
      <c r="BG27" s="10">
        <f>IF(OR(Eingabe!BG37="",ISTEXT(Eingabe!BG37)=TRUE),0,Eingabe!BG37/Eingabe!BG$13)</f>
        <v>0</v>
      </c>
      <c r="BH27" s="10">
        <f>IF(OR(Eingabe!BH37="",ISTEXT(Eingabe!BH37)=TRUE),0,Eingabe!BH37/Eingabe!BH$13)</f>
        <v>0</v>
      </c>
      <c r="BI27" s="10">
        <f>IF(OR(Eingabe!BI37="",ISTEXT(Eingabe!BI37)=TRUE),0,Eingabe!BI37/Eingabe!BI$13)</f>
        <v>0</v>
      </c>
      <c r="BJ27" s="10">
        <f>IF(OR(Eingabe!BJ37="",ISTEXT(Eingabe!BJ37)=TRUE),0,Eingabe!BJ37/Eingabe!BJ$13)</f>
        <v>0</v>
      </c>
      <c r="BK27" s="10">
        <f>IF(OR(Eingabe!BK37="",ISTEXT(Eingabe!BK37)=TRUE),0,Eingabe!BK37/Eingabe!BK$13)</f>
        <v>0</v>
      </c>
      <c r="BL27" s="10">
        <f>IF(OR(Eingabe!BL37="",ISTEXT(Eingabe!BL37)=TRUE),0,Eingabe!BL37/Eingabe!BL$13)</f>
        <v>0</v>
      </c>
      <c r="BM27" s="10">
        <f>IF(OR(Eingabe!BM37="",ISTEXT(Eingabe!BM37)=TRUE),0,Eingabe!BM37/Eingabe!BM$13)</f>
        <v>0</v>
      </c>
      <c r="BN27" s="10">
        <f>IF(OR(Eingabe!BN37="",ISTEXT(Eingabe!BN37)=TRUE),0,Eingabe!BN37/Eingabe!BN$13)</f>
        <v>0</v>
      </c>
      <c r="BO27" s="10">
        <f>IF(OR(Eingabe!BO37="",ISTEXT(Eingabe!BO37)=TRUE),0,Eingabe!BO37/Eingabe!BO$13)</f>
        <v>0</v>
      </c>
      <c r="BP27" s="10">
        <f>IF(OR(Eingabe!BP37="",ISTEXT(Eingabe!BP37)=TRUE),0,Eingabe!BP37/Eingabe!BP$13)</f>
        <v>0</v>
      </c>
      <c r="BQ27" s="10">
        <f>IF(OR(Eingabe!BQ37="",ISTEXT(Eingabe!BQ37)=TRUE),0,Eingabe!BQ37/Eingabe!BQ$13)</f>
        <v>0</v>
      </c>
      <c r="BR27" s="10">
        <f>IF(OR(Eingabe!BR37="",ISTEXT(Eingabe!BR37)=TRUE),0,Eingabe!BR37/Eingabe!BR$13)</f>
        <v>0</v>
      </c>
      <c r="BS27" s="10">
        <f>IF(OR(Eingabe!BS37="",ISTEXT(Eingabe!BS37)=TRUE),0,Eingabe!BS37/Eingabe!BS$13)</f>
        <v>0</v>
      </c>
      <c r="BT27" s="10">
        <f>IF(OR(Eingabe!BT37="",ISTEXT(Eingabe!BT37)=TRUE),0,Eingabe!BT37/Eingabe!BT$13)</f>
        <v>0</v>
      </c>
      <c r="BU27" s="10">
        <f>IF(OR(Eingabe!BU37="",ISTEXT(Eingabe!BU37)=TRUE),0,Eingabe!BU37/Eingabe!BU$13)</f>
        <v>0</v>
      </c>
      <c r="BV27" s="10">
        <f>IF(OR(Eingabe!BV37="",ISTEXT(Eingabe!BV37)=TRUE),0,Eingabe!BV37/Eingabe!BV$13)</f>
        <v>0</v>
      </c>
      <c r="BW27" s="10">
        <f>IF(OR(Eingabe!BW37="",ISTEXT(Eingabe!BW37)=TRUE),0,Eingabe!BW37/Eingabe!BW$13)</f>
        <v>0</v>
      </c>
      <c r="BX27" s="10">
        <f>IF(OR(Eingabe!BX37="",ISTEXT(Eingabe!BX37)=TRUE),0,Eingabe!BX37/Eingabe!BX$13)</f>
        <v>0</v>
      </c>
      <c r="BY27" s="10">
        <f>IF(OR(Eingabe!BY37="",ISTEXT(Eingabe!BY37)=TRUE),0,Eingabe!BY37/Eingabe!BY$13)</f>
        <v>0</v>
      </c>
      <c r="BZ27" s="10">
        <f>IF(OR(Eingabe!BZ37="",ISTEXT(Eingabe!BZ37)=TRUE),0,Eingabe!BZ37/Eingabe!BZ$13)</f>
        <v>0</v>
      </c>
      <c r="CA27" s="10">
        <f>IF(OR(Eingabe!CA37="",ISTEXT(Eingabe!CA37)=TRUE),0,Eingabe!CA37/Eingabe!CA$13)</f>
        <v>0</v>
      </c>
      <c r="CB27" s="10">
        <f>IF(OR(Eingabe!CB37="",ISTEXT(Eingabe!CB37)=TRUE),0,Eingabe!CB37/Eingabe!CB$13)</f>
        <v>0</v>
      </c>
      <c r="CC27" s="10">
        <f>IF(OR(Eingabe!CC37="",ISTEXT(Eingabe!CC37)=TRUE),0,Eingabe!CC37/Eingabe!CC$13)</f>
        <v>0</v>
      </c>
      <c r="CD27" s="10">
        <f>IF(OR(Eingabe!CD37="",ISTEXT(Eingabe!CD37)=TRUE),0,Eingabe!CD37/Eingabe!CD$13)</f>
        <v>0</v>
      </c>
      <c r="CE27" s="10">
        <f>IF(OR(Eingabe!CE37="",ISTEXT(Eingabe!CE37)=TRUE),0,Eingabe!CE37/Eingabe!CE$13)</f>
        <v>0</v>
      </c>
      <c r="CF27" s="10">
        <f>IF(OR(Eingabe!CF37="",ISTEXT(Eingabe!CF37)=TRUE),0,Eingabe!CF37/Eingabe!CF$13)</f>
        <v>0</v>
      </c>
      <c r="CG27" s="10">
        <f>IF(OR(Eingabe!CG37="",ISTEXT(Eingabe!CG37)=TRUE),0,Eingabe!CG37/Eingabe!CG$13)</f>
        <v>0</v>
      </c>
      <c r="CH27" s="10">
        <f>IF(OR(Eingabe!CH37="",ISTEXT(Eingabe!CH37)=TRUE),0,Eingabe!CH37/Eingabe!CH$13)</f>
        <v>0</v>
      </c>
      <c r="CI27" s="10">
        <f>IF(OR(Eingabe!CI37="",ISTEXT(Eingabe!CI37)=TRUE),0,Eingabe!CI37/Eingabe!CI$13)</f>
        <v>0</v>
      </c>
      <c r="CJ27" s="10">
        <f>IF(OR(Eingabe!CJ37="",ISTEXT(Eingabe!CJ37)=TRUE),0,Eingabe!CJ37/Eingabe!CJ$13)</f>
        <v>0</v>
      </c>
      <c r="CK27" s="10">
        <f>IF(OR(Eingabe!CK37="",ISTEXT(Eingabe!CK37)=TRUE),0,Eingabe!CK37/Eingabe!CK$13)</f>
        <v>0</v>
      </c>
      <c r="CL27" s="10">
        <f>IF(OR(Eingabe!CL37="",ISTEXT(Eingabe!CL37)=TRUE),0,Eingabe!CL37/Eingabe!CL$13)</f>
        <v>0</v>
      </c>
      <c r="CM27" s="10">
        <f>IF(OR(Eingabe!CM37="",ISTEXT(Eingabe!CM37)=TRUE),0,Eingabe!CM37/Eingabe!CM$13)</f>
        <v>0</v>
      </c>
      <c r="CN27" s="10">
        <f>IF(OR(Eingabe!CN37="",ISTEXT(Eingabe!CN37)=TRUE),0,Eingabe!CN37/Eingabe!CN$13)</f>
        <v>0</v>
      </c>
      <c r="CO27" s="10">
        <f>IF(OR(Eingabe!CO37="",ISTEXT(Eingabe!CO37)=TRUE),0,Eingabe!CO37/Eingabe!CO$13)</f>
        <v>0</v>
      </c>
      <c r="CP27" s="10">
        <f>IF(OR(Eingabe!CP37="",ISTEXT(Eingabe!CP37)=TRUE),0,Eingabe!CP37/Eingabe!CP$13)</f>
        <v>0</v>
      </c>
      <c r="CQ27" s="10">
        <f>IF(OR(Eingabe!CQ37="",ISTEXT(Eingabe!CQ37)=TRUE),0,Eingabe!CQ37/Eingabe!CQ$13)</f>
        <v>0</v>
      </c>
      <c r="CR27" s="10">
        <f>IF(OR(Eingabe!CR37="",ISTEXT(Eingabe!CR37)=TRUE),0,Eingabe!CR37/Eingabe!CR$13)</f>
        <v>0</v>
      </c>
      <c r="CS27" s="10">
        <f>IF(OR(Eingabe!CS37="",ISTEXT(Eingabe!CS37)=TRUE),0,Eingabe!CS37/Eingabe!CS$13)</f>
        <v>0</v>
      </c>
      <c r="CT27" s="10">
        <f>IF(OR(Eingabe!CT37="",ISTEXT(Eingabe!CT37)=TRUE),0,Eingabe!CT37/Eingabe!CT$13)</f>
        <v>0</v>
      </c>
      <c r="CU27" s="10">
        <f>IF(OR(Eingabe!CU37="",ISTEXT(Eingabe!CU37)=TRUE),0,Eingabe!CU37/Eingabe!CU$13)</f>
        <v>0</v>
      </c>
      <c r="CV27" s="10">
        <f>IF(OR(Eingabe!CV37="",ISTEXT(Eingabe!CV37)=TRUE),0,Eingabe!CV37/Eingabe!CV$13)</f>
        <v>0</v>
      </c>
      <c r="CW27" s="10">
        <f>IF(OR(Eingabe!CW37="",ISTEXT(Eingabe!CW37)=TRUE),0,Eingabe!CW37/Eingabe!CW$13)</f>
        <v>0</v>
      </c>
      <c r="CX27" s="10">
        <f>IF(OR(Eingabe!CX37="",ISTEXT(Eingabe!CX37)=TRUE),0,Eingabe!CX37/Eingabe!CX$13)</f>
        <v>0</v>
      </c>
      <c r="CY27" s="10">
        <f>IF(OR(Eingabe!CY37="",ISTEXT(Eingabe!CY37)=TRUE),0,Eingabe!CY37/Eingabe!CY$13)</f>
        <v>0</v>
      </c>
      <c r="CZ27" s="10">
        <f>IF(OR(Eingabe!CZ37="",ISTEXT(Eingabe!CZ37)=TRUE),0,Eingabe!CZ37/Eingabe!CZ$13)</f>
        <v>0</v>
      </c>
      <c r="DA27" s="10">
        <f>IF(OR(Eingabe!DA37="",ISTEXT(Eingabe!DA37)=TRUE),0,Eingabe!DA37/Eingabe!DA$13)</f>
        <v>0</v>
      </c>
      <c r="DB27" s="10">
        <f>IF(OR(Eingabe!DB37="",ISTEXT(Eingabe!DB37)=TRUE),0,Eingabe!DB37/Eingabe!DB$13)</f>
        <v>0</v>
      </c>
      <c r="DC27" s="10">
        <f>IF(OR(Eingabe!DC37="",ISTEXT(Eingabe!DC37)=TRUE),0,Eingabe!DC37/Eingabe!DC$13)</f>
        <v>0</v>
      </c>
      <c r="DD27" s="10">
        <f>IF(OR(Eingabe!DD37="",ISTEXT(Eingabe!DD37)=TRUE),0,Eingabe!DD37/Eingabe!DD$13)</f>
        <v>0</v>
      </c>
      <c r="DE27" s="10">
        <f>IF(OR(Eingabe!DE37="",ISTEXT(Eingabe!DE37)=TRUE),0,Eingabe!DE37/Eingabe!DE$13)</f>
        <v>0</v>
      </c>
      <c r="DF27" s="10">
        <f>IF(OR(Eingabe!DF37="",ISTEXT(Eingabe!DF37)=TRUE),0,Eingabe!DF37/Eingabe!DF$13)</f>
        <v>0</v>
      </c>
      <c r="DG27" s="10">
        <f>IF(OR(Eingabe!DG37="",ISTEXT(Eingabe!DG37)=TRUE),0,Eingabe!DG37/Eingabe!DG$13)</f>
        <v>0</v>
      </c>
      <c r="DH27" s="10">
        <f>IF(OR(Eingabe!DH37="",ISTEXT(Eingabe!DH37)=TRUE),0,Eingabe!DH37/Eingabe!DH$13)</f>
        <v>0</v>
      </c>
      <c r="DI27" s="10">
        <f>IF(OR(Eingabe!DI37="",ISTEXT(Eingabe!DI37)=TRUE),0,Eingabe!DI37/Eingabe!DI$13)</f>
        <v>0</v>
      </c>
      <c r="DJ27" s="10">
        <f>IF(OR(Eingabe!DJ37="",ISTEXT(Eingabe!DJ37)=TRUE),0,Eingabe!DJ37/Eingabe!DJ$13)</f>
        <v>0</v>
      </c>
      <c r="DK27" s="10">
        <f>IF(OR(Eingabe!DK37="",ISTEXT(Eingabe!DK37)=TRUE),0,Eingabe!DK37/Eingabe!DK$13)</f>
        <v>0</v>
      </c>
      <c r="DL27" s="10">
        <f>IF(OR(Eingabe!DL37="",ISTEXT(Eingabe!DL37)=TRUE),0,Eingabe!DL37/Eingabe!DL$13)</f>
        <v>0</v>
      </c>
      <c r="DM27" s="10">
        <f>IF(OR(Eingabe!DM37="",ISTEXT(Eingabe!DM37)=TRUE),0,Eingabe!DM37/Eingabe!DM$13)</f>
        <v>0</v>
      </c>
      <c r="DN27" s="10">
        <f>IF(OR(Eingabe!DN37="",ISTEXT(Eingabe!DN37)=TRUE),0,Eingabe!DN37/Eingabe!DN$13)</f>
        <v>0</v>
      </c>
      <c r="DO27" s="10">
        <f>IF(OR(Eingabe!DO37="",ISTEXT(Eingabe!DO37)=TRUE),0,Eingabe!DO37/Eingabe!DO$13)</f>
        <v>0</v>
      </c>
      <c r="DP27" s="10">
        <f>IF(OR(Eingabe!DP37="",ISTEXT(Eingabe!DP37)=TRUE),0,Eingabe!DP37/Eingabe!DP$13)</f>
        <v>0</v>
      </c>
      <c r="DQ27" s="10">
        <f>IF(OR(Eingabe!DQ37="",ISTEXT(Eingabe!DQ37)=TRUE),0,Eingabe!DQ37/Eingabe!DQ$13)</f>
        <v>0</v>
      </c>
      <c r="DR27" s="10">
        <f>IF(OR(Eingabe!DR37="",ISTEXT(Eingabe!DR37)=TRUE),0,Eingabe!DR37/Eingabe!DR$13)</f>
        <v>0</v>
      </c>
      <c r="DS27" s="10">
        <f>IF(OR(Eingabe!DS37="",ISTEXT(Eingabe!DS37)=TRUE),0,Eingabe!DS37/Eingabe!DS$13)</f>
        <v>0</v>
      </c>
      <c r="DT27" s="10">
        <f>IF(OR(Eingabe!DT37="",ISTEXT(Eingabe!DT37)=TRUE),0,Eingabe!DT37/Eingabe!DT$13)</f>
        <v>0</v>
      </c>
      <c r="DU27" s="10">
        <f>IF(OR(Eingabe!DU37="",ISTEXT(Eingabe!DU37)=TRUE),0,Eingabe!DU37/Eingabe!DU$13)</f>
        <v>0</v>
      </c>
      <c r="DV27" s="10">
        <f>IF(OR(Eingabe!DV37="",ISTEXT(Eingabe!DV37)=TRUE),0,Eingabe!DV37/Eingabe!DV$13)</f>
        <v>0</v>
      </c>
      <c r="DW27" s="10">
        <f>IF(OR(Eingabe!DW37="",ISTEXT(Eingabe!DW37)=TRUE),0,Eingabe!DW37/Eingabe!DW$13)</f>
        <v>0</v>
      </c>
      <c r="DX27" s="10">
        <f>IF(OR(Eingabe!DX37="",ISTEXT(Eingabe!DX37)=TRUE),0,Eingabe!DX37/Eingabe!DX$13)</f>
        <v>0</v>
      </c>
      <c r="DY27" s="10">
        <f>IF(OR(Eingabe!DY37="",ISTEXT(Eingabe!DY37)=TRUE),0,Eingabe!DY37/Eingabe!DY$13)</f>
        <v>0</v>
      </c>
      <c r="DZ27" s="10">
        <f>IF(OR(Eingabe!DZ37="",ISTEXT(Eingabe!DZ37)=TRUE),0,Eingabe!DZ37/Eingabe!DZ$13)</f>
        <v>0</v>
      </c>
      <c r="EA27" s="10">
        <f>IF(OR(Eingabe!EA37="",ISTEXT(Eingabe!EA37)=TRUE),0,Eingabe!EA37/Eingabe!EA$13)</f>
        <v>0</v>
      </c>
      <c r="EB27" s="10">
        <f>IF(OR(Eingabe!EB37="",ISTEXT(Eingabe!EB37)=TRUE),0,Eingabe!EB37/Eingabe!EB$13)</f>
        <v>0</v>
      </c>
      <c r="EC27" s="10">
        <f>IF(OR(Eingabe!EC37="",ISTEXT(Eingabe!EC37)=TRUE),0,Eingabe!EC37/Eingabe!EC$13)</f>
        <v>0</v>
      </c>
      <c r="ED27" s="10">
        <f>IF(OR(Eingabe!ED37="",ISTEXT(Eingabe!ED37)=TRUE),0,Eingabe!ED37/Eingabe!ED$13)</f>
        <v>0</v>
      </c>
      <c r="EE27" s="10">
        <f>IF(OR(Eingabe!EE37="",ISTEXT(Eingabe!EE37)=TRUE),0,Eingabe!EE37/Eingabe!EE$13)</f>
        <v>0</v>
      </c>
      <c r="EF27" s="10">
        <f>IF(OR(Eingabe!EF37="",ISTEXT(Eingabe!EF37)=TRUE),0,Eingabe!EF37/Eingabe!EF$13)</f>
        <v>0</v>
      </c>
      <c r="EG27" s="10">
        <f>IF(OR(Eingabe!EG37="",ISTEXT(Eingabe!EG37)=TRUE),0,Eingabe!EG37/Eingabe!EG$13)</f>
        <v>0</v>
      </c>
      <c r="EH27" s="10">
        <f>IF(OR(Eingabe!EH37="",ISTEXT(Eingabe!EH37)=TRUE),0,Eingabe!EH37/Eingabe!EH$13)</f>
        <v>0</v>
      </c>
      <c r="EI27" s="10">
        <f>IF(OR(Eingabe!EI37="",ISTEXT(Eingabe!EI37)=TRUE),0,Eingabe!EI37/Eingabe!EI$13)</f>
        <v>0</v>
      </c>
      <c r="EJ27" s="10">
        <f>IF(OR(Eingabe!EJ37="",ISTEXT(Eingabe!EJ37)=TRUE),0,Eingabe!EJ37/Eingabe!EJ$13)</f>
        <v>0</v>
      </c>
      <c r="EK27" s="10">
        <f>IF(OR(Eingabe!EK37="",ISTEXT(Eingabe!EK37)=TRUE),0,Eingabe!EK37/Eingabe!EK$13)</f>
        <v>0</v>
      </c>
      <c r="EL27" s="10">
        <f>IF(OR(Eingabe!EL37="",ISTEXT(Eingabe!EL37)=TRUE),0,Eingabe!EL37/Eingabe!EL$13)</f>
        <v>0</v>
      </c>
      <c r="EM27" s="10">
        <f>IF(OR(Eingabe!EM37="",ISTEXT(Eingabe!EM37)=TRUE),0,Eingabe!EM37/Eingabe!EM$13)</f>
        <v>0</v>
      </c>
      <c r="EN27" s="10">
        <f>IF(OR(Eingabe!EN37="",ISTEXT(Eingabe!EN37)=TRUE),0,Eingabe!EN37/Eingabe!EN$13)</f>
        <v>0</v>
      </c>
      <c r="EO27" s="10">
        <f>IF(OR(Eingabe!EO37="",ISTEXT(Eingabe!EO37)=TRUE),0,Eingabe!EO37/Eingabe!EO$13)</f>
        <v>0</v>
      </c>
      <c r="EP27" s="10">
        <f>IF(OR(Eingabe!EP37="",ISTEXT(Eingabe!EP37)=TRUE),0,Eingabe!EP37/Eingabe!EP$13)</f>
        <v>0</v>
      </c>
      <c r="EQ27" s="10">
        <f>IF(OR(Eingabe!EQ37="",ISTEXT(Eingabe!EQ37)=TRUE),0,Eingabe!EQ37/Eingabe!EQ$13)</f>
        <v>0</v>
      </c>
      <c r="ER27" s="10">
        <f>IF(OR(Eingabe!ER37="",ISTEXT(Eingabe!ER37)=TRUE),0,Eingabe!ER37/Eingabe!ER$13)</f>
        <v>0</v>
      </c>
      <c r="ES27" s="10">
        <f>IF(OR(Eingabe!ES37="",ISTEXT(Eingabe!ES37)=TRUE),0,Eingabe!ES37/Eingabe!ES$13)</f>
        <v>0</v>
      </c>
      <c r="ET27" s="10">
        <f>IF(OR(Eingabe!ET37="",ISTEXT(Eingabe!ET37)=TRUE),0,Eingabe!ET37/Eingabe!ET$13)</f>
        <v>0</v>
      </c>
      <c r="EU27" s="10">
        <f>IF(OR(Eingabe!EU37="",ISTEXT(Eingabe!EU37)=TRUE),0,Eingabe!EU37/Eingabe!EU$13)</f>
        <v>0</v>
      </c>
      <c r="EV27" s="10">
        <f>IF(OR(Eingabe!EV37="",ISTEXT(Eingabe!EV37)=TRUE),0,Eingabe!EV37/Eingabe!EV$13)</f>
        <v>0</v>
      </c>
      <c r="EW27" s="10">
        <f>IF(OR(Eingabe!EW37="",ISTEXT(Eingabe!EW37)=TRUE),0,Eingabe!EW37/Eingabe!EW$13)</f>
        <v>0</v>
      </c>
      <c r="EX27" s="10">
        <f>IF(OR(Eingabe!EX37="",ISTEXT(Eingabe!EX37)=TRUE),0,Eingabe!EX37/Eingabe!EX$13)</f>
        <v>0</v>
      </c>
      <c r="EY27" s="10">
        <f>IF(OR(Eingabe!EY37="",ISTEXT(Eingabe!EY37)=TRUE),0,Eingabe!EY37/Eingabe!EY$13)</f>
        <v>0</v>
      </c>
      <c r="EZ27" s="10">
        <f>IF(OR(Eingabe!EZ37="",ISTEXT(Eingabe!EZ37)=TRUE),0,Eingabe!EZ37/Eingabe!EZ$13)</f>
        <v>0</v>
      </c>
    </row>
    <row r="28" spans="2:156" ht="15.75" thickBot="1" x14ac:dyDescent="0.3">
      <c r="B28" s="7">
        <f>Eingabe!B38</f>
        <v>0</v>
      </c>
      <c r="C28" s="7">
        <f>Eingabe!C38</f>
        <v>0</v>
      </c>
      <c r="D28" s="10">
        <f ca="1">IF(Eingabe!D38="",0,Eingabe!D38/Eingabe!D$13)</f>
        <v>0</v>
      </c>
      <c r="E28" s="10">
        <f ca="1">IF(Eingabe!E38="",0,Eingabe!E38/Eingabe!E$13)</f>
        <v>0</v>
      </c>
      <c r="F28" s="10">
        <f ca="1">IF(Eingabe!F38="",0,Eingabe!F38/Eingabe!F$13)</f>
        <v>0</v>
      </c>
      <c r="G28" s="10">
        <f ca="1">IF(Eingabe!G38="",0,Eingabe!G38/Eingabe!G$13)</f>
        <v>0</v>
      </c>
      <c r="H28" s="10">
        <f>IF(OR(Eingabe!H38="",ISTEXT(Eingabe!H38)=TRUE),0,Eingabe!H38/Eingabe!H$13)</f>
        <v>0</v>
      </c>
      <c r="I28" s="10">
        <f>IF(OR(Eingabe!I38="",ISTEXT(Eingabe!I38)=TRUE),0,Eingabe!I38/Eingabe!I$13)</f>
        <v>0</v>
      </c>
      <c r="J28" s="10">
        <f>IF(OR(Eingabe!J38="",ISTEXT(Eingabe!J38)=TRUE),0,Eingabe!J38/Eingabe!J$13)</f>
        <v>0</v>
      </c>
      <c r="K28" s="10">
        <f>IF(OR(Eingabe!K38="",ISTEXT(Eingabe!K38)=TRUE),0,Eingabe!K38/Eingabe!K$13)</f>
        <v>0</v>
      </c>
      <c r="L28" s="10">
        <f>IF(OR(Eingabe!L38="",ISTEXT(Eingabe!L38)=TRUE),0,Eingabe!L38/Eingabe!L$13)</f>
        <v>0</v>
      </c>
      <c r="M28" s="10">
        <f>IF(OR(Eingabe!M38="",ISTEXT(Eingabe!M38)=TRUE),0,Eingabe!M38/Eingabe!M$13)</f>
        <v>0</v>
      </c>
      <c r="N28" s="10">
        <f>IF(OR(Eingabe!N38="",ISTEXT(Eingabe!N38)=TRUE),0,Eingabe!N38/Eingabe!N$13)</f>
        <v>0</v>
      </c>
      <c r="O28" s="10">
        <f>IF(OR(Eingabe!O38="",ISTEXT(Eingabe!O38)=TRUE),0,Eingabe!O38/Eingabe!O$13)</f>
        <v>0</v>
      </c>
      <c r="P28" s="10">
        <f>IF(OR(Eingabe!P38="",ISTEXT(Eingabe!P38)=TRUE),0,Eingabe!P38/Eingabe!P$13)</f>
        <v>0</v>
      </c>
      <c r="Q28" s="10">
        <f>IF(OR(Eingabe!Q38="",ISTEXT(Eingabe!Q38)=TRUE),0,Eingabe!Q38/Eingabe!Q$13)</f>
        <v>0</v>
      </c>
      <c r="R28" s="10">
        <f>IF(OR(Eingabe!R38="",ISTEXT(Eingabe!R38)=TRUE),0,Eingabe!R38/Eingabe!R$13)</f>
        <v>0</v>
      </c>
      <c r="S28" s="10">
        <f>IF(OR(Eingabe!S38="",ISTEXT(Eingabe!S38)=TRUE),0,Eingabe!S38/Eingabe!S$13)</f>
        <v>0</v>
      </c>
      <c r="T28" s="10">
        <f>IF(OR(Eingabe!T38="",ISTEXT(Eingabe!T38)=TRUE),0,Eingabe!T38/Eingabe!T$13)</f>
        <v>0</v>
      </c>
      <c r="U28" s="10">
        <f>IF(OR(Eingabe!U38="",ISTEXT(Eingabe!U38)=TRUE),0,Eingabe!U38/Eingabe!U$13)</f>
        <v>0</v>
      </c>
      <c r="V28" s="10">
        <f>IF(OR(Eingabe!V38="",ISTEXT(Eingabe!V38)=TRUE),0,Eingabe!V38/Eingabe!V$13)</f>
        <v>0</v>
      </c>
      <c r="W28" s="10">
        <f>IF(OR(Eingabe!W38="",ISTEXT(Eingabe!W38)=TRUE),0,Eingabe!W38/Eingabe!W$13)</f>
        <v>0</v>
      </c>
      <c r="X28" s="10">
        <f>IF(OR(Eingabe!X38="",ISTEXT(Eingabe!X38)=TRUE),0,Eingabe!X38/Eingabe!X$13)</f>
        <v>0</v>
      </c>
      <c r="Y28" s="10">
        <f>IF(OR(Eingabe!Y38="",ISTEXT(Eingabe!Y38)=TRUE),0,Eingabe!Y38/Eingabe!Y$13)</f>
        <v>0</v>
      </c>
      <c r="Z28" s="10">
        <f>IF(OR(Eingabe!Z38="",ISTEXT(Eingabe!Z38)=TRUE),0,Eingabe!Z38/Eingabe!Z$13)</f>
        <v>0</v>
      </c>
      <c r="AA28" s="10">
        <f>IF(OR(Eingabe!AA38="",ISTEXT(Eingabe!AA38)=TRUE),0,Eingabe!AA38/Eingabe!AA$13)</f>
        <v>0</v>
      </c>
      <c r="AB28" s="10">
        <f>IF(OR(Eingabe!AB38="",ISTEXT(Eingabe!AB38)=TRUE),0,Eingabe!AB38/Eingabe!AB$13)</f>
        <v>0</v>
      </c>
      <c r="AC28" s="10">
        <f>IF(OR(Eingabe!AC38="",ISTEXT(Eingabe!AC38)=TRUE),0,Eingabe!AC38/Eingabe!AC$13)</f>
        <v>0</v>
      </c>
      <c r="AD28" s="10">
        <f>IF(OR(Eingabe!AD38="",ISTEXT(Eingabe!AD38)=TRUE),0,Eingabe!AD38/Eingabe!AD$13)</f>
        <v>0</v>
      </c>
      <c r="AE28" s="10">
        <f>IF(OR(Eingabe!AE38="",ISTEXT(Eingabe!AE38)=TRUE),0,Eingabe!AE38/Eingabe!AE$13)</f>
        <v>0</v>
      </c>
      <c r="AF28" s="10">
        <f>IF(OR(Eingabe!AF38="",ISTEXT(Eingabe!AF38)=TRUE),0,Eingabe!AF38/Eingabe!AF$13)</f>
        <v>0</v>
      </c>
      <c r="AG28" s="10">
        <f>IF(OR(Eingabe!AG38="",ISTEXT(Eingabe!AG38)=TRUE),0,Eingabe!AG38/Eingabe!AG$13)</f>
        <v>0</v>
      </c>
      <c r="AH28" s="10">
        <f>IF(OR(Eingabe!AH38="",ISTEXT(Eingabe!AH38)=TRUE),0,Eingabe!AH38/Eingabe!AH$13)</f>
        <v>0</v>
      </c>
      <c r="AI28" s="10">
        <f>IF(OR(Eingabe!AI38="",ISTEXT(Eingabe!AI38)=TRUE),0,Eingabe!AI38/Eingabe!AI$13)</f>
        <v>0</v>
      </c>
      <c r="AJ28" s="10">
        <f>IF(OR(Eingabe!AJ38="",ISTEXT(Eingabe!AJ38)=TRUE),0,Eingabe!AJ38/Eingabe!AJ$13)</f>
        <v>0</v>
      </c>
      <c r="AK28" s="10">
        <f>IF(OR(Eingabe!AK38="",ISTEXT(Eingabe!AK38)=TRUE),0,Eingabe!AK38/Eingabe!AK$13)</f>
        <v>0</v>
      </c>
      <c r="AL28" s="10">
        <f>IF(OR(Eingabe!AL38="",ISTEXT(Eingabe!AL38)=TRUE),0,Eingabe!AL38/Eingabe!AL$13)</f>
        <v>0</v>
      </c>
      <c r="AM28" s="10">
        <f>IF(OR(Eingabe!AM38="",ISTEXT(Eingabe!AM38)=TRUE),0,Eingabe!AM38/Eingabe!AM$13)</f>
        <v>0</v>
      </c>
      <c r="AN28" s="10">
        <f>IF(OR(Eingabe!AN38="",ISTEXT(Eingabe!AN38)=TRUE),0,Eingabe!AN38/Eingabe!AN$13)</f>
        <v>0</v>
      </c>
      <c r="AO28" s="10">
        <f>IF(OR(Eingabe!AO38="",ISTEXT(Eingabe!AO38)=TRUE),0,Eingabe!AO38/Eingabe!AO$13)</f>
        <v>0</v>
      </c>
      <c r="AP28" s="10">
        <f>IF(OR(Eingabe!AP38="",ISTEXT(Eingabe!AP38)=TRUE),0,Eingabe!AP38/Eingabe!AP$13)</f>
        <v>0</v>
      </c>
      <c r="AQ28" s="10">
        <f>IF(OR(Eingabe!AQ38="",ISTEXT(Eingabe!AQ38)=TRUE),0,Eingabe!AQ38/Eingabe!AQ$13)</f>
        <v>0</v>
      </c>
      <c r="AR28" s="10">
        <f>IF(OR(Eingabe!AR38="",ISTEXT(Eingabe!AR38)=TRUE),0,Eingabe!AR38/Eingabe!AR$13)</f>
        <v>0</v>
      </c>
      <c r="AS28" s="10">
        <f>IF(OR(Eingabe!AS38="",ISTEXT(Eingabe!AS38)=TRUE),0,Eingabe!AS38/Eingabe!AS$13)</f>
        <v>0</v>
      </c>
      <c r="AT28" s="10">
        <f>IF(OR(Eingabe!AT38="",ISTEXT(Eingabe!AT38)=TRUE),0,Eingabe!AT38/Eingabe!AT$13)</f>
        <v>0</v>
      </c>
      <c r="AU28" s="10">
        <f>IF(OR(Eingabe!AU38="",ISTEXT(Eingabe!AU38)=TRUE),0,Eingabe!AU38/Eingabe!AU$13)</f>
        <v>0</v>
      </c>
      <c r="AV28" s="10">
        <f>IF(OR(Eingabe!AV38="",ISTEXT(Eingabe!AV38)=TRUE),0,Eingabe!AV38/Eingabe!AV$13)</f>
        <v>0</v>
      </c>
      <c r="AW28" s="10">
        <f>IF(OR(Eingabe!AW38="",ISTEXT(Eingabe!AW38)=TRUE),0,Eingabe!AW38/Eingabe!AW$13)</f>
        <v>0</v>
      </c>
      <c r="AX28" s="10">
        <f>IF(OR(Eingabe!AX38="",ISTEXT(Eingabe!AX38)=TRUE),0,Eingabe!AX38/Eingabe!AX$13)</f>
        <v>0</v>
      </c>
      <c r="AY28" s="10">
        <f>IF(OR(Eingabe!AY38="",ISTEXT(Eingabe!AY38)=TRUE),0,Eingabe!AY38/Eingabe!AY$13)</f>
        <v>0</v>
      </c>
      <c r="AZ28" s="10">
        <f>IF(OR(Eingabe!AZ38="",ISTEXT(Eingabe!AZ38)=TRUE),0,Eingabe!AZ38/Eingabe!AZ$13)</f>
        <v>0</v>
      </c>
      <c r="BA28" s="10">
        <f>IF(OR(Eingabe!BA38="",ISTEXT(Eingabe!BA38)=TRUE),0,Eingabe!BA38/Eingabe!BA$13)</f>
        <v>0</v>
      </c>
      <c r="BB28" s="10">
        <f>IF(OR(Eingabe!BB38="",ISTEXT(Eingabe!BB38)=TRUE),0,Eingabe!BB38/Eingabe!BB$13)</f>
        <v>0</v>
      </c>
      <c r="BC28" s="10">
        <f>IF(OR(Eingabe!BC38="",ISTEXT(Eingabe!BC38)=TRUE),0,Eingabe!BC38/Eingabe!BC$13)</f>
        <v>0</v>
      </c>
      <c r="BD28" s="10">
        <f>IF(OR(Eingabe!BD38="",ISTEXT(Eingabe!BD38)=TRUE),0,Eingabe!BD38/Eingabe!BD$13)</f>
        <v>0</v>
      </c>
      <c r="BE28" s="10">
        <f>IF(OR(Eingabe!BE38="",ISTEXT(Eingabe!BE38)=TRUE),0,Eingabe!BE38/Eingabe!BE$13)</f>
        <v>0</v>
      </c>
      <c r="BF28" s="10">
        <f>IF(OR(Eingabe!BF38="",ISTEXT(Eingabe!BF38)=TRUE),0,Eingabe!BF38/Eingabe!BF$13)</f>
        <v>0</v>
      </c>
      <c r="BG28" s="10">
        <f>IF(OR(Eingabe!BG38="",ISTEXT(Eingabe!BG38)=TRUE),0,Eingabe!BG38/Eingabe!BG$13)</f>
        <v>0</v>
      </c>
      <c r="BH28" s="10">
        <f>IF(OR(Eingabe!BH38="",ISTEXT(Eingabe!BH38)=TRUE),0,Eingabe!BH38/Eingabe!BH$13)</f>
        <v>0</v>
      </c>
      <c r="BI28" s="10">
        <f>IF(OR(Eingabe!BI38="",ISTEXT(Eingabe!BI38)=TRUE),0,Eingabe!BI38/Eingabe!BI$13)</f>
        <v>0</v>
      </c>
      <c r="BJ28" s="10">
        <f>IF(OR(Eingabe!BJ38="",ISTEXT(Eingabe!BJ38)=TRUE),0,Eingabe!BJ38/Eingabe!BJ$13)</f>
        <v>0</v>
      </c>
      <c r="BK28" s="10">
        <f>IF(OR(Eingabe!BK38="",ISTEXT(Eingabe!BK38)=TRUE),0,Eingabe!BK38/Eingabe!BK$13)</f>
        <v>0</v>
      </c>
      <c r="BL28" s="10">
        <f>IF(OR(Eingabe!BL38="",ISTEXT(Eingabe!BL38)=TRUE),0,Eingabe!BL38/Eingabe!BL$13)</f>
        <v>0</v>
      </c>
      <c r="BM28" s="10">
        <f>IF(OR(Eingabe!BM38="",ISTEXT(Eingabe!BM38)=TRUE),0,Eingabe!BM38/Eingabe!BM$13)</f>
        <v>0</v>
      </c>
      <c r="BN28" s="10">
        <f>IF(OR(Eingabe!BN38="",ISTEXT(Eingabe!BN38)=TRUE),0,Eingabe!BN38/Eingabe!BN$13)</f>
        <v>0</v>
      </c>
      <c r="BO28" s="10">
        <f>IF(OR(Eingabe!BO38="",ISTEXT(Eingabe!BO38)=TRUE),0,Eingabe!BO38/Eingabe!BO$13)</f>
        <v>0</v>
      </c>
      <c r="BP28" s="10">
        <f>IF(OR(Eingabe!BP38="",ISTEXT(Eingabe!BP38)=TRUE),0,Eingabe!BP38/Eingabe!BP$13)</f>
        <v>0</v>
      </c>
      <c r="BQ28" s="10">
        <f>IF(OR(Eingabe!BQ38="",ISTEXT(Eingabe!BQ38)=TRUE),0,Eingabe!BQ38/Eingabe!BQ$13)</f>
        <v>0</v>
      </c>
      <c r="BR28" s="10">
        <f>IF(OR(Eingabe!BR38="",ISTEXT(Eingabe!BR38)=TRUE),0,Eingabe!BR38/Eingabe!BR$13)</f>
        <v>0</v>
      </c>
      <c r="BS28" s="10">
        <f>IF(OR(Eingabe!BS38="",ISTEXT(Eingabe!BS38)=TRUE),0,Eingabe!BS38/Eingabe!BS$13)</f>
        <v>0</v>
      </c>
      <c r="BT28" s="10">
        <f>IF(OR(Eingabe!BT38="",ISTEXT(Eingabe!BT38)=TRUE),0,Eingabe!BT38/Eingabe!BT$13)</f>
        <v>0</v>
      </c>
      <c r="BU28" s="10">
        <f>IF(OR(Eingabe!BU38="",ISTEXT(Eingabe!BU38)=TRUE),0,Eingabe!BU38/Eingabe!BU$13)</f>
        <v>0</v>
      </c>
      <c r="BV28" s="10">
        <f>IF(OR(Eingabe!BV38="",ISTEXT(Eingabe!BV38)=TRUE),0,Eingabe!BV38/Eingabe!BV$13)</f>
        <v>0</v>
      </c>
      <c r="BW28" s="10">
        <f>IF(OR(Eingabe!BW38="",ISTEXT(Eingabe!BW38)=TRUE),0,Eingabe!BW38/Eingabe!BW$13)</f>
        <v>0</v>
      </c>
      <c r="BX28" s="10">
        <f>IF(OR(Eingabe!BX38="",ISTEXT(Eingabe!BX38)=TRUE),0,Eingabe!BX38/Eingabe!BX$13)</f>
        <v>0</v>
      </c>
      <c r="BY28" s="10">
        <f>IF(OR(Eingabe!BY38="",ISTEXT(Eingabe!BY38)=TRUE),0,Eingabe!BY38/Eingabe!BY$13)</f>
        <v>0</v>
      </c>
      <c r="BZ28" s="10">
        <f>IF(OR(Eingabe!BZ38="",ISTEXT(Eingabe!BZ38)=TRUE),0,Eingabe!BZ38/Eingabe!BZ$13)</f>
        <v>0</v>
      </c>
      <c r="CA28" s="10">
        <f>IF(OR(Eingabe!CA38="",ISTEXT(Eingabe!CA38)=TRUE),0,Eingabe!CA38/Eingabe!CA$13)</f>
        <v>0</v>
      </c>
      <c r="CB28" s="10">
        <f>IF(OR(Eingabe!CB38="",ISTEXT(Eingabe!CB38)=TRUE),0,Eingabe!CB38/Eingabe!CB$13)</f>
        <v>0</v>
      </c>
      <c r="CC28" s="10">
        <f>IF(OR(Eingabe!CC38="",ISTEXT(Eingabe!CC38)=TRUE),0,Eingabe!CC38/Eingabe!CC$13)</f>
        <v>0</v>
      </c>
      <c r="CD28" s="10">
        <f>IF(OR(Eingabe!CD38="",ISTEXT(Eingabe!CD38)=TRUE),0,Eingabe!CD38/Eingabe!CD$13)</f>
        <v>0</v>
      </c>
      <c r="CE28" s="10">
        <f>IF(OR(Eingabe!CE38="",ISTEXT(Eingabe!CE38)=TRUE),0,Eingabe!CE38/Eingabe!CE$13)</f>
        <v>0</v>
      </c>
      <c r="CF28" s="10">
        <f>IF(OR(Eingabe!CF38="",ISTEXT(Eingabe!CF38)=TRUE),0,Eingabe!CF38/Eingabe!CF$13)</f>
        <v>0</v>
      </c>
      <c r="CG28" s="10">
        <f>IF(OR(Eingabe!CG38="",ISTEXT(Eingabe!CG38)=TRUE),0,Eingabe!CG38/Eingabe!CG$13)</f>
        <v>0</v>
      </c>
      <c r="CH28" s="10">
        <f>IF(OR(Eingabe!CH38="",ISTEXT(Eingabe!CH38)=TRUE),0,Eingabe!CH38/Eingabe!CH$13)</f>
        <v>0</v>
      </c>
      <c r="CI28" s="10">
        <f>IF(OR(Eingabe!CI38="",ISTEXT(Eingabe!CI38)=TRUE),0,Eingabe!CI38/Eingabe!CI$13)</f>
        <v>0</v>
      </c>
      <c r="CJ28" s="10">
        <f>IF(OR(Eingabe!CJ38="",ISTEXT(Eingabe!CJ38)=TRUE),0,Eingabe!CJ38/Eingabe!CJ$13)</f>
        <v>0</v>
      </c>
      <c r="CK28" s="10">
        <f>IF(OR(Eingabe!CK38="",ISTEXT(Eingabe!CK38)=TRUE),0,Eingabe!CK38/Eingabe!CK$13)</f>
        <v>0</v>
      </c>
      <c r="CL28" s="10">
        <f>IF(OR(Eingabe!CL38="",ISTEXT(Eingabe!CL38)=TRUE),0,Eingabe!CL38/Eingabe!CL$13)</f>
        <v>0</v>
      </c>
      <c r="CM28" s="10">
        <f>IF(OR(Eingabe!CM38="",ISTEXT(Eingabe!CM38)=TRUE),0,Eingabe!CM38/Eingabe!CM$13)</f>
        <v>0</v>
      </c>
      <c r="CN28" s="10">
        <f>IF(OR(Eingabe!CN38="",ISTEXT(Eingabe!CN38)=TRUE),0,Eingabe!CN38/Eingabe!CN$13)</f>
        <v>0</v>
      </c>
      <c r="CO28" s="10">
        <f>IF(OR(Eingabe!CO38="",ISTEXT(Eingabe!CO38)=TRUE),0,Eingabe!CO38/Eingabe!CO$13)</f>
        <v>0</v>
      </c>
      <c r="CP28" s="10">
        <f>IF(OR(Eingabe!CP38="",ISTEXT(Eingabe!CP38)=TRUE),0,Eingabe!CP38/Eingabe!CP$13)</f>
        <v>0</v>
      </c>
      <c r="CQ28" s="10">
        <f>IF(OR(Eingabe!CQ38="",ISTEXT(Eingabe!CQ38)=TRUE),0,Eingabe!CQ38/Eingabe!CQ$13)</f>
        <v>0</v>
      </c>
      <c r="CR28" s="10">
        <f>IF(OR(Eingabe!CR38="",ISTEXT(Eingabe!CR38)=TRUE),0,Eingabe!CR38/Eingabe!CR$13)</f>
        <v>0</v>
      </c>
      <c r="CS28" s="10">
        <f>IF(OR(Eingabe!CS38="",ISTEXT(Eingabe!CS38)=TRUE),0,Eingabe!CS38/Eingabe!CS$13)</f>
        <v>0</v>
      </c>
      <c r="CT28" s="10">
        <f>IF(OR(Eingabe!CT38="",ISTEXT(Eingabe!CT38)=TRUE),0,Eingabe!CT38/Eingabe!CT$13)</f>
        <v>0</v>
      </c>
      <c r="CU28" s="10">
        <f>IF(OR(Eingabe!CU38="",ISTEXT(Eingabe!CU38)=TRUE),0,Eingabe!CU38/Eingabe!CU$13)</f>
        <v>0</v>
      </c>
      <c r="CV28" s="10">
        <f>IF(OR(Eingabe!CV38="",ISTEXT(Eingabe!CV38)=TRUE),0,Eingabe!CV38/Eingabe!CV$13)</f>
        <v>0</v>
      </c>
      <c r="CW28" s="10">
        <f>IF(OR(Eingabe!CW38="",ISTEXT(Eingabe!CW38)=TRUE),0,Eingabe!CW38/Eingabe!CW$13)</f>
        <v>0</v>
      </c>
      <c r="CX28" s="10">
        <f>IF(OR(Eingabe!CX38="",ISTEXT(Eingabe!CX38)=TRUE),0,Eingabe!CX38/Eingabe!CX$13)</f>
        <v>0</v>
      </c>
      <c r="CY28" s="10">
        <f>IF(OR(Eingabe!CY38="",ISTEXT(Eingabe!CY38)=TRUE),0,Eingabe!CY38/Eingabe!CY$13)</f>
        <v>0</v>
      </c>
      <c r="CZ28" s="10">
        <f>IF(OR(Eingabe!CZ38="",ISTEXT(Eingabe!CZ38)=TRUE),0,Eingabe!CZ38/Eingabe!CZ$13)</f>
        <v>0</v>
      </c>
      <c r="DA28" s="10">
        <f>IF(OR(Eingabe!DA38="",ISTEXT(Eingabe!DA38)=TRUE),0,Eingabe!DA38/Eingabe!DA$13)</f>
        <v>0</v>
      </c>
      <c r="DB28" s="10">
        <f>IF(OR(Eingabe!DB38="",ISTEXT(Eingabe!DB38)=TRUE),0,Eingabe!DB38/Eingabe!DB$13)</f>
        <v>0</v>
      </c>
      <c r="DC28" s="10">
        <f>IF(OR(Eingabe!DC38="",ISTEXT(Eingabe!DC38)=TRUE),0,Eingabe!DC38/Eingabe!DC$13)</f>
        <v>0</v>
      </c>
      <c r="DD28" s="10">
        <f>IF(OR(Eingabe!DD38="",ISTEXT(Eingabe!DD38)=TRUE),0,Eingabe!DD38/Eingabe!DD$13)</f>
        <v>0</v>
      </c>
      <c r="DE28" s="10">
        <f>IF(OR(Eingabe!DE38="",ISTEXT(Eingabe!DE38)=TRUE),0,Eingabe!DE38/Eingabe!DE$13)</f>
        <v>0</v>
      </c>
      <c r="DF28" s="10">
        <f>IF(OR(Eingabe!DF38="",ISTEXT(Eingabe!DF38)=TRUE),0,Eingabe!DF38/Eingabe!DF$13)</f>
        <v>0</v>
      </c>
      <c r="DG28" s="10">
        <f>IF(OR(Eingabe!DG38="",ISTEXT(Eingabe!DG38)=TRUE),0,Eingabe!DG38/Eingabe!DG$13)</f>
        <v>0</v>
      </c>
      <c r="DH28" s="10">
        <f>IF(OR(Eingabe!DH38="",ISTEXT(Eingabe!DH38)=TRUE),0,Eingabe!DH38/Eingabe!DH$13)</f>
        <v>0</v>
      </c>
      <c r="DI28" s="10">
        <f>IF(OR(Eingabe!DI38="",ISTEXT(Eingabe!DI38)=TRUE),0,Eingabe!DI38/Eingabe!DI$13)</f>
        <v>0</v>
      </c>
      <c r="DJ28" s="10">
        <f>IF(OR(Eingabe!DJ38="",ISTEXT(Eingabe!DJ38)=TRUE),0,Eingabe!DJ38/Eingabe!DJ$13)</f>
        <v>0</v>
      </c>
      <c r="DK28" s="10">
        <f>IF(OR(Eingabe!DK38="",ISTEXT(Eingabe!DK38)=TRUE),0,Eingabe!DK38/Eingabe!DK$13)</f>
        <v>0</v>
      </c>
      <c r="DL28" s="10">
        <f>IF(OR(Eingabe!DL38="",ISTEXT(Eingabe!DL38)=TRUE),0,Eingabe!DL38/Eingabe!DL$13)</f>
        <v>0</v>
      </c>
      <c r="DM28" s="10">
        <f>IF(OR(Eingabe!DM38="",ISTEXT(Eingabe!DM38)=TRUE),0,Eingabe!DM38/Eingabe!DM$13)</f>
        <v>0</v>
      </c>
      <c r="DN28" s="10">
        <f>IF(OR(Eingabe!DN38="",ISTEXT(Eingabe!DN38)=TRUE),0,Eingabe!DN38/Eingabe!DN$13)</f>
        <v>0</v>
      </c>
      <c r="DO28" s="10">
        <f>IF(OR(Eingabe!DO38="",ISTEXT(Eingabe!DO38)=TRUE),0,Eingabe!DO38/Eingabe!DO$13)</f>
        <v>0</v>
      </c>
      <c r="DP28" s="10">
        <f>IF(OR(Eingabe!DP38="",ISTEXT(Eingabe!DP38)=TRUE),0,Eingabe!DP38/Eingabe!DP$13)</f>
        <v>0</v>
      </c>
      <c r="DQ28" s="10">
        <f>IF(OR(Eingabe!DQ38="",ISTEXT(Eingabe!DQ38)=TRUE),0,Eingabe!DQ38/Eingabe!DQ$13)</f>
        <v>0</v>
      </c>
      <c r="DR28" s="10">
        <f>IF(OR(Eingabe!DR38="",ISTEXT(Eingabe!DR38)=TRUE),0,Eingabe!DR38/Eingabe!DR$13)</f>
        <v>0</v>
      </c>
      <c r="DS28" s="10">
        <f>IF(OR(Eingabe!DS38="",ISTEXT(Eingabe!DS38)=TRUE),0,Eingabe!DS38/Eingabe!DS$13)</f>
        <v>0</v>
      </c>
      <c r="DT28" s="10">
        <f>IF(OR(Eingabe!DT38="",ISTEXT(Eingabe!DT38)=TRUE),0,Eingabe!DT38/Eingabe!DT$13)</f>
        <v>0</v>
      </c>
      <c r="DU28" s="10">
        <f>IF(OR(Eingabe!DU38="",ISTEXT(Eingabe!DU38)=TRUE),0,Eingabe!DU38/Eingabe!DU$13)</f>
        <v>0</v>
      </c>
      <c r="DV28" s="10">
        <f>IF(OR(Eingabe!DV38="",ISTEXT(Eingabe!DV38)=TRUE),0,Eingabe!DV38/Eingabe!DV$13)</f>
        <v>0</v>
      </c>
      <c r="DW28" s="10">
        <f>IF(OR(Eingabe!DW38="",ISTEXT(Eingabe!DW38)=TRUE),0,Eingabe!DW38/Eingabe!DW$13)</f>
        <v>0</v>
      </c>
      <c r="DX28" s="10">
        <f>IF(OR(Eingabe!DX38="",ISTEXT(Eingabe!DX38)=TRUE),0,Eingabe!DX38/Eingabe!DX$13)</f>
        <v>0</v>
      </c>
      <c r="DY28" s="10">
        <f>IF(OR(Eingabe!DY38="",ISTEXT(Eingabe!DY38)=TRUE),0,Eingabe!DY38/Eingabe!DY$13)</f>
        <v>0</v>
      </c>
      <c r="DZ28" s="10">
        <f>IF(OR(Eingabe!DZ38="",ISTEXT(Eingabe!DZ38)=TRUE),0,Eingabe!DZ38/Eingabe!DZ$13)</f>
        <v>0</v>
      </c>
      <c r="EA28" s="10">
        <f>IF(OR(Eingabe!EA38="",ISTEXT(Eingabe!EA38)=TRUE),0,Eingabe!EA38/Eingabe!EA$13)</f>
        <v>0</v>
      </c>
      <c r="EB28" s="10">
        <f>IF(OR(Eingabe!EB38="",ISTEXT(Eingabe!EB38)=TRUE),0,Eingabe!EB38/Eingabe!EB$13)</f>
        <v>0</v>
      </c>
      <c r="EC28" s="10">
        <f>IF(OR(Eingabe!EC38="",ISTEXT(Eingabe!EC38)=TRUE),0,Eingabe!EC38/Eingabe!EC$13)</f>
        <v>0</v>
      </c>
      <c r="ED28" s="10">
        <f>IF(OR(Eingabe!ED38="",ISTEXT(Eingabe!ED38)=TRUE),0,Eingabe!ED38/Eingabe!ED$13)</f>
        <v>0</v>
      </c>
      <c r="EE28" s="10">
        <f>IF(OR(Eingabe!EE38="",ISTEXT(Eingabe!EE38)=TRUE),0,Eingabe!EE38/Eingabe!EE$13)</f>
        <v>0</v>
      </c>
      <c r="EF28" s="10">
        <f>IF(OR(Eingabe!EF38="",ISTEXT(Eingabe!EF38)=TRUE),0,Eingabe!EF38/Eingabe!EF$13)</f>
        <v>0</v>
      </c>
      <c r="EG28" s="10">
        <f>IF(OR(Eingabe!EG38="",ISTEXT(Eingabe!EG38)=TRUE),0,Eingabe!EG38/Eingabe!EG$13)</f>
        <v>0</v>
      </c>
      <c r="EH28" s="10">
        <f>IF(OR(Eingabe!EH38="",ISTEXT(Eingabe!EH38)=TRUE),0,Eingabe!EH38/Eingabe!EH$13)</f>
        <v>0</v>
      </c>
      <c r="EI28" s="10">
        <f>IF(OR(Eingabe!EI38="",ISTEXT(Eingabe!EI38)=TRUE),0,Eingabe!EI38/Eingabe!EI$13)</f>
        <v>0</v>
      </c>
      <c r="EJ28" s="10">
        <f>IF(OR(Eingabe!EJ38="",ISTEXT(Eingabe!EJ38)=TRUE),0,Eingabe!EJ38/Eingabe!EJ$13)</f>
        <v>0</v>
      </c>
      <c r="EK28" s="10">
        <f>IF(OR(Eingabe!EK38="",ISTEXT(Eingabe!EK38)=TRUE),0,Eingabe!EK38/Eingabe!EK$13)</f>
        <v>0</v>
      </c>
      <c r="EL28" s="10">
        <f>IF(OR(Eingabe!EL38="",ISTEXT(Eingabe!EL38)=TRUE),0,Eingabe!EL38/Eingabe!EL$13)</f>
        <v>0</v>
      </c>
      <c r="EM28" s="10">
        <f>IF(OR(Eingabe!EM38="",ISTEXT(Eingabe!EM38)=TRUE),0,Eingabe!EM38/Eingabe!EM$13)</f>
        <v>0</v>
      </c>
      <c r="EN28" s="10">
        <f>IF(OR(Eingabe!EN38="",ISTEXT(Eingabe!EN38)=TRUE),0,Eingabe!EN38/Eingabe!EN$13)</f>
        <v>0</v>
      </c>
      <c r="EO28" s="10">
        <f>IF(OR(Eingabe!EO38="",ISTEXT(Eingabe!EO38)=TRUE),0,Eingabe!EO38/Eingabe!EO$13)</f>
        <v>0</v>
      </c>
      <c r="EP28" s="10">
        <f>IF(OR(Eingabe!EP38="",ISTEXT(Eingabe!EP38)=TRUE),0,Eingabe!EP38/Eingabe!EP$13)</f>
        <v>0</v>
      </c>
      <c r="EQ28" s="10">
        <f>IF(OR(Eingabe!EQ38="",ISTEXT(Eingabe!EQ38)=TRUE),0,Eingabe!EQ38/Eingabe!EQ$13)</f>
        <v>0</v>
      </c>
      <c r="ER28" s="10">
        <f>IF(OR(Eingabe!ER38="",ISTEXT(Eingabe!ER38)=TRUE),0,Eingabe!ER38/Eingabe!ER$13)</f>
        <v>0</v>
      </c>
      <c r="ES28" s="10">
        <f>IF(OR(Eingabe!ES38="",ISTEXT(Eingabe!ES38)=TRUE),0,Eingabe!ES38/Eingabe!ES$13)</f>
        <v>0</v>
      </c>
      <c r="ET28" s="10">
        <f>IF(OR(Eingabe!ET38="",ISTEXT(Eingabe!ET38)=TRUE),0,Eingabe!ET38/Eingabe!ET$13)</f>
        <v>0</v>
      </c>
      <c r="EU28" s="10">
        <f>IF(OR(Eingabe!EU38="",ISTEXT(Eingabe!EU38)=TRUE),0,Eingabe!EU38/Eingabe!EU$13)</f>
        <v>0</v>
      </c>
      <c r="EV28" s="10">
        <f>IF(OR(Eingabe!EV38="",ISTEXT(Eingabe!EV38)=TRUE),0,Eingabe!EV38/Eingabe!EV$13)</f>
        <v>0</v>
      </c>
      <c r="EW28" s="10">
        <f>IF(OR(Eingabe!EW38="",ISTEXT(Eingabe!EW38)=TRUE),0,Eingabe!EW38/Eingabe!EW$13)</f>
        <v>0</v>
      </c>
      <c r="EX28" s="10">
        <f>IF(OR(Eingabe!EX38="",ISTEXT(Eingabe!EX38)=TRUE),0,Eingabe!EX38/Eingabe!EX$13)</f>
        <v>0</v>
      </c>
      <c r="EY28" s="10">
        <f>IF(OR(Eingabe!EY38="",ISTEXT(Eingabe!EY38)=TRUE),0,Eingabe!EY38/Eingabe!EY$13)</f>
        <v>0</v>
      </c>
      <c r="EZ28" s="10">
        <f>IF(OR(Eingabe!EZ38="",ISTEXT(Eingabe!EZ38)=TRUE),0,Eingabe!EZ38/Eingabe!EZ$13)</f>
        <v>0</v>
      </c>
    </row>
    <row r="29" spans="2:156" ht="15.75" thickBot="1" x14ac:dyDescent="0.3">
      <c r="B29" s="7">
        <f>Eingabe!B39</f>
        <v>0</v>
      </c>
      <c r="C29" s="7">
        <f>Eingabe!C39</f>
        <v>0</v>
      </c>
      <c r="D29" s="10">
        <f ca="1">IF(Eingabe!D39="",0,Eingabe!D39/Eingabe!D$13)</f>
        <v>0</v>
      </c>
      <c r="E29" s="10">
        <f ca="1">IF(Eingabe!E39="",0,Eingabe!E39/Eingabe!E$13)</f>
        <v>0</v>
      </c>
      <c r="F29" s="10">
        <f ca="1">IF(Eingabe!F39="",0,Eingabe!F39/Eingabe!F$13)</f>
        <v>0</v>
      </c>
      <c r="G29" s="10">
        <f ca="1">IF(Eingabe!G39="",0,Eingabe!G39/Eingabe!G$13)</f>
        <v>0</v>
      </c>
      <c r="H29" s="10">
        <f>IF(OR(Eingabe!H39="",ISTEXT(Eingabe!H39)=TRUE),0,Eingabe!H39/Eingabe!H$13)</f>
        <v>0</v>
      </c>
      <c r="I29" s="10">
        <f>IF(OR(Eingabe!I39="",ISTEXT(Eingabe!I39)=TRUE),0,Eingabe!I39/Eingabe!I$13)</f>
        <v>0</v>
      </c>
      <c r="J29" s="10">
        <f>IF(OR(Eingabe!J39="",ISTEXT(Eingabe!J39)=TRUE),0,Eingabe!J39/Eingabe!J$13)</f>
        <v>0</v>
      </c>
      <c r="K29" s="10">
        <f>IF(OR(Eingabe!K39="",ISTEXT(Eingabe!K39)=TRUE),0,Eingabe!K39/Eingabe!K$13)</f>
        <v>0</v>
      </c>
      <c r="L29" s="10">
        <f>IF(OR(Eingabe!L39="",ISTEXT(Eingabe!L39)=TRUE),0,Eingabe!L39/Eingabe!L$13)</f>
        <v>0</v>
      </c>
      <c r="M29" s="10">
        <f>IF(OR(Eingabe!M39="",ISTEXT(Eingabe!M39)=TRUE),0,Eingabe!M39/Eingabe!M$13)</f>
        <v>0</v>
      </c>
      <c r="N29" s="10">
        <f>IF(OR(Eingabe!N39="",ISTEXT(Eingabe!N39)=TRUE),0,Eingabe!N39/Eingabe!N$13)</f>
        <v>0</v>
      </c>
      <c r="O29" s="10">
        <f>IF(OR(Eingabe!O39="",ISTEXT(Eingabe!O39)=TRUE),0,Eingabe!O39/Eingabe!O$13)</f>
        <v>0</v>
      </c>
      <c r="P29" s="10">
        <f>IF(OR(Eingabe!P39="",ISTEXT(Eingabe!P39)=TRUE),0,Eingabe!P39/Eingabe!P$13)</f>
        <v>0</v>
      </c>
      <c r="Q29" s="10">
        <f>IF(OR(Eingabe!Q39="",ISTEXT(Eingabe!Q39)=TRUE),0,Eingabe!Q39/Eingabe!Q$13)</f>
        <v>0</v>
      </c>
      <c r="R29" s="10">
        <f>IF(OR(Eingabe!R39="",ISTEXT(Eingabe!R39)=TRUE),0,Eingabe!R39/Eingabe!R$13)</f>
        <v>0</v>
      </c>
      <c r="S29" s="10">
        <f>IF(OR(Eingabe!S39="",ISTEXT(Eingabe!S39)=TRUE),0,Eingabe!S39/Eingabe!S$13)</f>
        <v>0</v>
      </c>
      <c r="T29" s="10">
        <f>IF(OR(Eingabe!T39="",ISTEXT(Eingabe!T39)=TRUE),0,Eingabe!T39/Eingabe!T$13)</f>
        <v>0</v>
      </c>
      <c r="U29" s="10">
        <f>IF(OR(Eingabe!U39="",ISTEXT(Eingabe!U39)=TRUE),0,Eingabe!U39/Eingabe!U$13)</f>
        <v>0</v>
      </c>
      <c r="V29" s="10">
        <f>IF(OR(Eingabe!V39="",ISTEXT(Eingabe!V39)=TRUE),0,Eingabe!V39/Eingabe!V$13)</f>
        <v>0</v>
      </c>
      <c r="W29" s="10">
        <f>IF(OR(Eingabe!W39="",ISTEXT(Eingabe!W39)=TRUE),0,Eingabe!W39/Eingabe!W$13)</f>
        <v>0</v>
      </c>
      <c r="X29" s="10">
        <f>IF(OR(Eingabe!X39="",ISTEXT(Eingabe!X39)=TRUE),0,Eingabe!X39/Eingabe!X$13)</f>
        <v>0</v>
      </c>
      <c r="Y29" s="10">
        <f>IF(OR(Eingabe!Y39="",ISTEXT(Eingabe!Y39)=TRUE),0,Eingabe!Y39/Eingabe!Y$13)</f>
        <v>0</v>
      </c>
      <c r="Z29" s="10">
        <f>IF(OR(Eingabe!Z39="",ISTEXT(Eingabe!Z39)=TRUE),0,Eingabe!Z39/Eingabe!Z$13)</f>
        <v>0</v>
      </c>
      <c r="AA29" s="10">
        <f>IF(OR(Eingabe!AA39="",ISTEXT(Eingabe!AA39)=TRUE),0,Eingabe!AA39/Eingabe!AA$13)</f>
        <v>0</v>
      </c>
      <c r="AB29" s="10">
        <f>IF(OR(Eingabe!AB39="",ISTEXT(Eingabe!AB39)=TRUE),0,Eingabe!AB39/Eingabe!AB$13)</f>
        <v>0</v>
      </c>
      <c r="AC29" s="10">
        <f>IF(OR(Eingabe!AC39="",ISTEXT(Eingabe!AC39)=TRUE),0,Eingabe!AC39/Eingabe!AC$13)</f>
        <v>0</v>
      </c>
      <c r="AD29" s="10">
        <f>IF(OR(Eingabe!AD39="",ISTEXT(Eingabe!AD39)=TRUE),0,Eingabe!AD39/Eingabe!AD$13)</f>
        <v>0</v>
      </c>
      <c r="AE29" s="10">
        <f>IF(OR(Eingabe!AE39="",ISTEXT(Eingabe!AE39)=TRUE),0,Eingabe!AE39/Eingabe!AE$13)</f>
        <v>0</v>
      </c>
      <c r="AF29" s="10">
        <f>IF(OR(Eingabe!AF39="",ISTEXT(Eingabe!AF39)=TRUE),0,Eingabe!AF39/Eingabe!AF$13)</f>
        <v>0</v>
      </c>
      <c r="AG29" s="10">
        <f>IF(OR(Eingabe!AG39="",ISTEXT(Eingabe!AG39)=TRUE),0,Eingabe!AG39/Eingabe!AG$13)</f>
        <v>0</v>
      </c>
      <c r="AH29" s="10">
        <f>IF(OR(Eingabe!AH39="",ISTEXT(Eingabe!AH39)=TRUE),0,Eingabe!AH39/Eingabe!AH$13)</f>
        <v>0</v>
      </c>
      <c r="AI29" s="10">
        <f>IF(OR(Eingabe!AI39="",ISTEXT(Eingabe!AI39)=TRUE),0,Eingabe!AI39/Eingabe!AI$13)</f>
        <v>0</v>
      </c>
      <c r="AJ29" s="10">
        <f>IF(OR(Eingabe!AJ39="",ISTEXT(Eingabe!AJ39)=TRUE),0,Eingabe!AJ39/Eingabe!AJ$13)</f>
        <v>0</v>
      </c>
      <c r="AK29" s="10">
        <f>IF(OR(Eingabe!AK39="",ISTEXT(Eingabe!AK39)=TRUE),0,Eingabe!AK39/Eingabe!AK$13)</f>
        <v>0</v>
      </c>
      <c r="AL29" s="10">
        <f>IF(OR(Eingabe!AL39="",ISTEXT(Eingabe!AL39)=TRUE),0,Eingabe!AL39/Eingabe!AL$13)</f>
        <v>0</v>
      </c>
      <c r="AM29" s="10">
        <f>IF(OR(Eingabe!AM39="",ISTEXT(Eingabe!AM39)=TRUE),0,Eingabe!AM39/Eingabe!AM$13)</f>
        <v>0</v>
      </c>
      <c r="AN29" s="10">
        <f>IF(OR(Eingabe!AN39="",ISTEXT(Eingabe!AN39)=TRUE),0,Eingabe!AN39/Eingabe!AN$13)</f>
        <v>0</v>
      </c>
      <c r="AO29" s="10">
        <f>IF(OR(Eingabe!AO39="",ISTEXT(Eingabe!AO39)=TRUE),0,Eingabe!AO39/Eingabe!AO$13)</f>
        <v>0</v>
      </c>
      <c r="AP29" s="10">
        <f>IF(OR(Eingabe!AP39="",ISTEXT(Eingabe!AP39)=TRUE),0,Eingabe!AP39/Eingabe!AP$13)</f>
        <v>0</v>
      </c>
      <c r="AQ29" s="10">
        <f>IF(OR(Eingabe!AQ39="",ISTEXT(Eingabe!AQ39)=TRUE),0,Eingabe!AQ39/Eingabe!AQ$13)</f>
        <v>0</v>
      </c>
      <c r="AR29" s="10">
        <f>IF(OR(Eingabe!AR39="",ISTEXT(Eingabe!AR39)=TRUE),0,Eingabe!AR39/Eingabe!AR$13)</f>
        <v>0</v>
      </c>
      <c r="AS29" s="10">
        <f>IF(OR(Eingabe!AS39="",ISTEXT(Eingabe!AS39)=TRUE),0,Eingabe!AS39/Eingabe!AS$13)</f>
        <v>0</v>
      </c>
      <c r="AT29" s="10">
        <f>IF(OR(Eingabe!AT39="",ISTEXT(Eingabe!AT39)=TRUE),0,Eingabe!AT39/Eingabe!AT$13)</f>
        <v>0</v>
      </c>
      <c r="AU29" s="10">
        <f>IF(OR(Eingabe!AU39="",ISTEXT(Eingabe!AU39)=TRUE),0,Eingabe!AU39/Eingabe!AU$13)</f>
        <v>0</v>
      </c>
      <c r="AV29" s="10">
        <f>IF(OR(Eingabe!AV39="",ISTEXT(Eingabe!AV39)=TRUE),0,Eingabe!AV39/Eingabe!AV$13)</f>
        <v>0</v>
      </c>
      <c r="AW29" s="10">
        <f>IF(OR(Eingabe!AW39="",ISTEXT(Eingabe!AW39)=TRUE),0,Eingabe!AW39/Eingabe!AW$13)</f>
        <v>0</v>
      </c>
      <c r="AX29" s="10">
        <f>IF(OR(Eingabe!AX39="",ISTEXT(Eingabe!AX39)=TRUE),0,Eingabe!AX39/Eingabe!AX$13)</f>
        <v>0</v>
      </c>
      <c r="AY29" s="10">
        <f>IF(OR(Eingabe!AY39="",ISTEXT(Eingabe!AY39)=TRUE),0,Eingabe!AY39/Eingabe!AY$13)</f>
        <v>0</v>
      </c>
      <c r="AZ29" s="10">
        <f>IF(OR(Eingabe!AZ39="",ISTEXT(Eingabe!AZ39)=TRUE),0,Eingabe!AZ39/Eingabe!AZ$13)</f>
        <v>0</v>
      </c>
      <c r="BA29" s="10">
        <f>IF(OR(Eingabe!BA39="",ISTEXT(Eingabe!BA39)=TRUE),0,Eingabe!BA39/Eingabe!BA$13)</f>
        <v>0</v>
      </c>
      <c r="BB29" s="10">
        <f>IF(OR(Eingabe!BB39="",ISTEXT(Eingabe!BB39)=TRUE),0,Eingabe!BB39/Eingabe!BB$13)</f>
        <v>0</v>
      </c>
      <c r="BC29" s="10">
        <f>IF(OR(Eingabe!BC39="",ISTEXT(Eingabe!BC39)=TRUE),0,Eingabe!BC39/Eingabe!BC$13)</f>
        <v>0</v>
      </c>
      <c r="BD29" s="10">
        <f>IF(OR(Eingabe!BD39="",ISTEXT(Eingabe!BD39)=TRUE),0,Eingabe!BD39/Eingabe!BD$13)</f>
        <v>0</v>
      </c>
      <c r="BE29" s="10">
        <f>IF(OR(Eingabe!BE39="",ISTEXT(Eingabe!BE39)=TRUE),0,Eingabe!BE39/Eingabe!BE$13)</f>
        <v>0</v>
      </c>
      <c r="BF29" s="10">
        <f>IF(OR(Eingabe!BF39="",ISTEXT(Eingabe!BF39)=TRUE),0,Eingabe!BF39/Eingabe!BF$13)</f>
        <v>0</v>
      </c>
      <c r="BG29" s="10">
        <f>IF(OR(Eingabe!BG39="",ISTEXT(Eingabe!BG39)=TRUE),0,Eingabe!BG39/Eingabe!BG$13)</f>
        <v>0</v>
      </c>
      <c r="BH29" s="10">
        <f>IF(OR(Eingabe!BH39="",ISTEXT(Eingabe!BH39)=TRUE),0,Eingabe!BH39/Eingabe!BH$13)</f>
        <v>0</v>
      </c>
      <c r="BI29" s="10">
        <f>IF(OR(Eingabe!BI39="",ISTEXT(Eingabe!BI39)=TRUE),0,Eingabe!BI39/Eingabe!BI$13)</f>
        <v>0</v>
      </c>
      <c r="BJ29" s="10">
        <f>IF(OR(Eingabe!BJ39="",ISTEXT(Eingabe!BJ39)=TRUE),0,Eingabe!BJ39/Eingabe!BJ$13)</f>
        <v>0</v>
      </c>
      <c r="BK29" s="10">
        <f>IF(OR(Eingabe!BK39="",ISTEXT(Eingabe!BK39)=TRUE),0,Eingabe!BK39/Eingabe!BK$13)</f>
        <v>0</v>
      </c>
      <c r="BL29" s="10">
        <f>IF(OR(Eingabe!BL39="",ISTEXT(Eingabe!BL39)=TRUE),0,Eingabe!BL39/Eingabe!BL$13)</f>
        <v>0</v>
      </c>
      <c r="BM29" s="10">
        <f>IF(OR(Eingabe!BM39="",ISTEXT(Eingabe!BM39)=TRUE),0,Eingabe!BM39/Eingabe!BM$13)</f>
        <v>0</v>
      </c>
      <c r="BN29" s="10">
        <f>IF(OR(Eingabe!BN39="",ISTEXT(Eingabe!BN39)=TRUE),0,Eingabe!BN39/Eingabe!BN$13)</f>
        <v>0</v>
      </c>
      <c r="BO29" s="10">
        <f>IF(OR(Eingabe!BO39="",ISTEXT(Eingabe!BO39)=TRUE),0,Eingabe!BO39/Eingabe!BO$13)</f>
        <v>0</v>
      </c>
      <c r="BP29" s="10">
        <f>IF(OR(Eingabe!BP39="",ISTEXT(Eingabe!BP39)=TRUE),0,Eingabe!BP39/Eingabe!BP$13)</f>
        <v>0</v>
      </c>
      <c r="BQ29" s="10">
        <f>IF(OR(Eingabe!BQ39="",ISTEXT(Eingabe!BQ39)=TRUE),0,Eingabe!BQ39/Eingabe!BQ$13)</f>
        <v>0</v>
      </c>
      <c r="BR29" s="10">
        <f>IF(OR(Eingabe!BR39="",ISTEXT(Eingabe!BR39)=TRUE),0,Eingabe!BR39/Eingabe!BR$13)</f>
        <v>0</v>
      </c>
      <c r="BS29" s="10">
        <f>IF(OR(Eingabe!BS39="",ISTEXT(Eingabe!BS39)=TRUE),0,Eingabe!BS39/Eingabe!BS$13)</f>
        <v>0</v>
      </c>
      <c r="BT29" s="10">
        <f>IF(OR(Eingabe!BT39="",ISTEXT(Eingabe!BT39)=TRUE),0,Eingabe!BT39/Eingabe!BT$13)</f>
        <v>0</v>
      </c>
      <c r="BU29" s="10">
        <f>IF(OR(Eingabe!BU39="",ISTEXT(Eingabe!BU39)=TRUE),0,Eingabe!BU39/Eingabe!BU$13)</f>
        <v>0</v>
      </c>
      <c r="BV29" s="10">
        <f>IF(OR(Eingabe!BV39="",ISTEXT(Eingabe!BV39)=TRUE),0,Eingabe!BV39/Eingabe!BV$13)</f>
        <v>0</v>
      </c>
      <c r="BW29" s="10">
        <f>IF(OR(Eingabe!BW39="",ISTEXT(Eingabe!BW39)=TRUE),0,Eingabe!BW39/Eingabe!BW$13)</f>
        <v>0</v>
      </c>
      <c r="BX29" s="10">
        <f>IF(OR(Eingabe!BX39="",ISTEXT(Eingabe!BX39)=TRUE),0,Eingabe!BX39/Eingabe!BX$13)</f>
        <v>0</v>
      </c>
      <c r="BY29" s="10">
        <f>IF(OR(Eingabe!BY39="",ISTEXT(Eingabe!BY39)=TRUE),0,Eingabe!BY39/Eingabe!BY$13)</f>
        <v>0</v>
      </c>
      <c r="BZ29" s="10">
        <f>IF(OR(Eingabe!BZ39="",ISTEXT(Eingabe!BZ39)=TRUE),0,Eingabe!BZ39/Eingabe!BZ$13)</f>
        <v>0</v>
      </c>
      <c r="CA29" s="10">
        <f>IF(OR(Eingabe!CA39="",ISTEXT(Eingabe!CA39)=TRUE),0,Eingabe!CA39/Eingabe!CA$13)</f>
        <v>0</v>
      </c>
      <c r="CB29" s="10">
        <f>IF(OR(Eingabe!CB39="",ISTEXT(Eingabe!CB39)=TRUE),0,Eingabe!CB39/Eingabe!CB$13)</f>
        <v>0</v>
      </c>
      <c r="CC29" s="10">
        <f>IF(OR(Eingabe!CC39="",ISTEXT(Eingabe!CC39)=TRUE),0,Eingabe!CC39/Eingabe!CC$13)</f>
        <v>0</v>
      </c>
      <c r="CD29" s="10">
        <f>IF(OR(Eingabe!CD39="",ISTEXT(Eingabe!CD39)=TRUE),0,Eingabe!CD39/Eingabe!CD$13)</f>
        <v>0</v>
      </c>
      <c r="CE29" s="10">
        <f>IF(OR(Eingabe!CE39="",ISTEXT(Eingabe!CE39)=TRUE),0,Eingabe!CE39/Eingabe!CE$13)</f>
        <v>0</v>
      </c>
      <c r="CF29" s="10">
        <f>IF(OR(Eingabe!CF39="",ISTEXT(Eingabe!CF39)=TRUE),0,Eingabe!CF39/Eingabe!CF$13)</f>
        <v>0</v>
      </c>
      <c r="CG29" s="10">
        <f>IF(OR(Eingabe!CG39="",ISTEXT(Eingabe!CG39)=TRUE),0,Eingabe!CG39/Eingabe!CG$13)</f>
        <v>0</v>
      </c>
      <c r="CH29" s="10">
        <f>IF(OR(Eingabe!CH39="",ISTEXT(Eingabe!CH39)=TRUE),0,Eingabe!CH39/Eingabe!CH$13)</f>
        <v>0</v>
      </c>
      <c r="CI29" s="10">
        <f>IF(OR(Eingabe!CI39="",ISTEXT(Eingabe!CI39)=TRUE),0,Eingabe!CI39/Eingabe!CI$13)</f>
        <v>0</v>
      </c>
      <c r="CJ29" s="10">
        <f>IF(OR(Eingabe!CJ39="",ISTEXT(Eingabe!CJ39)=TRUE),0,Eingabe!CJ39/Eingabe!CJ$13)</f>
        <v>0</v>
      </c>
      <c r="CK29" s="10">
        <f>IF(OR(Eingabe!CK39="",ISTEXT(Eingabe!CK39)=TRUE),0,Eingabe!CK39/Eingabe!CK$13)</f>
        <v>0</v>
      </c>
      <c r="CL29" s="10">
        <f>IF(OR(Eingabe!CL39="",ISTEXT(Eingabe!CL39)=TRUE),0,Eingabe!CL39/Eingabe!CL$13)</f>
        <v>0</v>
      </c>
      <c r="CM29" s="10">
        <f>IF(OR(Eingabe!CM39="",ISTEXT(Eingabe!CM39)=TRUE),0,Eingabe!CM39/Eingabe!CM$13)</f>
        <v>0</v>
      </c>
      <c r="CN29" s="10">
        <f>IF(OR(Eingabe!CN39="",ISTEXT(Eingabe!CN39)=TRUE),0,Eingabe!CN39/Eingabe!CN$13)</f>
        <v>0</v>
      </c>
      <c r="CO29" s="10">
        <f>IF(OR(Eingabe!CO39="",ISTEXT(Eingabe!CO39)=TRUE),0,Eingabe!CO39/Eingabe!CO$13)</f>
        <v>0</v>
      </c>
      <c r="CP29" s="10">
        <f>IF(OR(Eingabe!CP39="",ISTEXT(Eingabe!CP39)=TRUE),0,Eingabe!CP39/Eingabe!CP$13)</f>
        <v>0</v>
      </c>
      <c r="CQ29" s="10">
        <f>IF(OR(Eingabe!CQ39="",ISTEXT(Eingabe!CQ39)=TRUE),0,Eingabe!CQ39/Eingabe!CQ$13)</f>
        <v>0</v>
      </c>
      <c r="CR29" s="10">
        <f>IF(OR(Eingabe!CR39="",ISTEXT(Eingabe!CR39)=TRUE),0,Eingabe!CR39/Eingabe!CR$13)</f>
        <v>0</v>
      </c>
      <c r="CS29" s="10">
        <f>IF(OR(Eingabe!CS39="",ISTEXT(Eingabe!CS39)=TRUE),0,Eingabe!CS39/Eingabe!CS$13)</f>
        <v>0</v>
      </c>
      <c r="CT29" s="10">
        <f>IF(OR(Eingabe!CT39="",ISTEXT(Eingabe!CT39)=TRUE),0,Eingabe!CT39/Eingabe!CT$13)</f>
        <v>0</v>
      </c>
      <c r="CU29" s="10">
        <f>IF(OR(Eingabe!CU39="",ISTEXT(Eingabe!CU39)=TRUE),0,Eingabe!CU39/Eingabe!CU$13)</f>
        <v>0</v>
      </c>
      <c r="CV29" s="10">
        <f>IF(OR(Eingabe!CV39="",ISTEXT(Eingabe!CV39)=TRUE),0,Eingabe!CV39/Eingabe!CV$13)</f>
        <v>0</v>
      </c>
      <c r="CW29" s="10">
        <f>IF(OR(Eingabe!CW39="",ISTEXT(Eingabe!CW39)=TRUE),0,Eingabe!CW39/Eingabe!CW$13)</f>
        <v>0</v>
      </c>
      <c r="CX29" s="10">
        <f>IF(OR(Eingabe!CX39="",ISTEXT(Eingabe!CX39)=TRUE),0,Eingabe!CX39/Eingabe!CX$13)</f>
        <v>0</v>
      </c>
      <c r="CY29" s="10">
        <f>IF(OR(Eingabe!CY39="",ISTEXT(Eingabe!CY39)=TRUE),0,Eingabe!CY39/Eingabe!CY$13)</f>
        <v>0</v>
      </c>
      <c r="CZ29" s="10">
        <f>IF(OR(Eingabe!CZ39="",ISTEXT(Eingabe!CZ39)=TRUE),0,Eingabe!CZ39/Eingabe!CZ$13)</f>
        <v>0</v>
      </c>
      <c r="DA29" s="10">
        <f>IF(OR(Eingabe!DA39="",ISTEXT(Eingabe!DA39)=TRUE),0,Eingabe!DA39/Eingabe!DA$13)</f>
        <v>0</v>
      </c>
      <c r="DB29" s="10">
        <f>IF(OR(Eingabe!DB39="",ISTEXT(Eingabe!DB39)=TRUE),0,Eingabe!DB39/Eingabe!DB$13)</f>
        <v>0</v>
      </c>
      <c r="DC29" s="10">
        <f>IF(OR(Eingabe!DC39="",ISTEXT(Eingabe!DC39)=TRUE),0,Eingabe!DC39/Eingabe!DC$13)</f>
        <v>0</v>
      </c>
      <c r="DD29" s="10">
        <f>IF(OR(Eingabe!DD39="",ISTEXT(Eingabe!DD39)=TRUE),0,Eingabe!DD39/Eingabe!DD$13)</f>
        <v>0</v>
      </c>
      <c r="DE29" s="10">
        <f>IF(OR(Eingabe!DE39="",ISTEXT(Eingabe!DE39)=TRUE),0,Eingabe!DE39/Eingabe!DE$13)</f>
        <v>0</v>
      </c>
      <c r="DF29" s="10">
        <f>IF(OR(Eingabe!DF39="",ISTEXT(Eingabe!DF39)=TRUE),0,Eingabe!DF39/Eingabe!DF$13)</f>
        <v>0</v>
      </c>
      <c r="DG29" s="10">
        <f>IF(OR(Eingabe!DG39="",ISTEXT(Eingabe!DG39)=TRUE),0,Eingabe!DG39/Eingabe!DG$13)</f>
        <v>0</v>
      </c>
      <c r="DH29" s="10">
        <f>IF(OR(Eingabe!DH39="",ISTEXT(Eingabe!DH39)=TRUE),0,Eingabe!DH39/Eingabe!DH$13)</f>
        <v>0</v>
      </c>
      <c r="DI29" s="10">
        <f>IF(OR(Eingabe!DI39="",ISTEXT(Eingabe!DI39)=TRUE),0,Eingabe!DI39/Eingabe!DI$13)</f>
        <v>0</v>
      </c>
      <c r="DJ29" s="10">
        <f>IF(OR(Eingabe!DJ39="",ISTEXT(Eingabe!DJ39)=TRUE),0,Eingabe!DJ39/Eingabe!DJ$13)</f>
        <v>0</v>
      </c>
      <c r="DK29" s="10">
        <f>IF(OR(Eingabe!DK39="",ISTEXT(Eingabe!DK39)=TRUE),0,Eingabe!DK39/Eingabe!DK$13)</f>
        <v>0</v>
      </c>
      <c r="DL29" s="10">
        <f>IF(OR(Eingabe!DL39="",ISTEXT(Eingabe!DL39)=TRUE),0,Eingabe!DL39/Eingabe!DL$13)</f>
        <v>0</v>
      </c>
      <c r="DM29" s="10">
        <f>IF(OR(Eingabe!DM39="",ISTEXT(Eingabe!DM39)=TRUE),0,Eingabe!DM39/Eingabe!DM$13)</f>
        <v>0</v>
      </c>
      <c r="DN29" s="10">
        <f>IF(OR(Eingabe!DN39="",ISTEXT(Eingabe!DN39)=TRUE),0,Eingabe!DN39/Eingabe!DN$13)</f>
        <v>0</v>
      </c>
      <c r="DO29" s="10">
        <f>IF(OR(Eingabe!DO39="",ISTEXT(Eingabe!DO39)=TRUE),0,Eingabe!DO39/Eingabe!DO$13)</f>
        <v>0</v>
      </c>
      <c r="DP29" s="10">
        <f>IF(OR(Eingabe!DP39="",ISTEXT(Eingabe!DP39)=TRUE),0,Eingabe!DP39/Eingabe!DP$13)</f>
        <v>0</v>
      </c>
      <c r="DQ29" s="10">
        <f>IF(OR(Eingabe!DQ39="",ISTEXT(Eingabe!DQ39)=TRUE),0,Eingabe!DQ39/Eingabe!DQ$13)</f>
        <v>0</v>
      </c>
      <c r="DR29" s="10">
        <f>IF(OR(Eingabe!DR39="",ISTEXT(Eingabe!DR39)=TRUE),0,Eingabe!DR39/Eingabe!DR$13)</f>
        <v>0</v>
      </c>
      <c r="DS29" s="10">
        <f>IF(OR(Eingabe!DS39="",ISTEXT(Eingabe!DS39)=TRUE),0,Eingabe!DS39/Eingabe!DS$13)</f>
        <v>0</v>
      </c>
      <c r="DT29" s="10">
        <f>IF(OR(Eingabe!DT39="",ISTEXT(Eingabe!DT39)=TRUE),0,Eingabe!DT39/Eingabe!DT$13)</f>
        <v>0</v>
      </c>
      <c r="DU29" s="10">
        <f>IF(OR(Eingabe!DU39="",ISTEXT(Eingabe!DU39)=TRUE),0,Eingabe!DU39/Eingabe!DU$13)</f>
        <v>0</v>
      </c>
      <c r="DV29" s="10">
        <f>IF(OR(Eingabe!DV39="",ISTEXT(Eingabe!DV39)=TRUE),0,Eingabe!DV39/Eingabe!DV$13)</f>
        <v>0</v>
      </c>
      <c r="DW29" s="10">
        <f>IF(OR(Eingabe!DW39="",ISTEXT(Eingabe!DW39)=TRUE),0,Eingabe!DW39/Eingabe!DW$13)</f>
        <v>0</v>
      </c>
      <c r="DX29" s="10">
        <f>IF(OR(Eingabe!DX39="",ISTEXT(Eingabe!DX39)=TRUE),0,Eingabe!DX39/Eingabe!DX$13)</f>
        <v>0</v>
      </c>
      <c r="DY29" s="10">
        <f>IF(OR(Eingabe!DY39="",ISTEXT(Eingabe!DY39)=TRUE),0,Eingabe!DY39/Eingabe!DY$13)</f>
        <v>0</v>
      </c>
      <c r="DZ29" s="10">
        <f>IF(OR(Eingabe!DZ39="",ISTEXT(Eingabe!DZ39)=TRUE),0,Eingabe!DZ39/Eingabe!DZ$13)</f>
        <v>0</v>
      </c>
      <c r="EA29" s="10">
        <f>IF(OR(Eingabe!EA39="",ISTEXT(Eingabe!EA39)=TRUE),0,Eingabe!EA39/Eingabe!EA$13)</f>
        <v>0</v>
      </c>
      <c r="EB29" s="10">
        <f>IF(OR(Eingabe!EB39="",ISTEXT(Eingabe!EB39)=TRUE),0,Eingabe!EB39/Eingabe!EB$13)</f>
        <v>0</v>
      </c>
      <c r="EC29" s="10">
        <f>IF(OR(Eingabe!EC39="",ISTEXT(Eingabe!EC39)=TRUE),0,Eingabe!EC39/Eingabe!EC$13)</f>
        <v>0</v>
      </c>
      <c r="ED29" s="10">
        <f>IF(OR(Eingabe!ED39="",ISTEXT(Eingabe!ED39)=TRUE),0,Eingabe!ED39/Eingabe!ED$13)</f>
        <v>0</v>
      </c>
      <c r="EE29" s="10">
        <f>IF(OR(Eingabe!EE39="",ISTEXT(Eingabe!EE39)=TRUE),0,Eingabe!EE39/Eingabe!EE$13)</f>
        <v>0</v>
      </c>
      <c r="EF29" s="10">
        <f>IF(OR(Eingabe!EF39="",ISTEXT(Eingabe!EF39)=TRUE),0,Eingabe!EF39/Eingabe!EF$13)</f>
        <v>0</v>
      </c>
      <c r="EG29" s="10">
        <f>IF(OR(Eingabe!EG39="",ISTEXT(Eingabe!EG39)=TRUE),0,Eingabe!EG39/Eingabe!EG$13)</f>
        <v>0</v>
      </c>
      <c r="EH29" s="10">
        <f>IF(OR(Eingabe!EH39="",ISTEXT(Eingabe!EH39)=TRUE),0,Eingabe!EH39/Eingabe!EH$13)</f>
        <v>0</v>
      </c>
      <c r="EI29" s="10">
        <f>IF(OR(Eingabe!EI39="",ISTEXT(Eingabe!EI39)=TRUE),0,Eingabe!EI39/Eingabe!EI$13)</f>
        <v>0</v>
      </c>
      <c r="EJ29" s="10">
        <f>IF(OR(Eingabe!EJ39="",ISTEXT(Eingabe!EJ39)=TRUE),0,Eingabe!EJ39/Eingabe!EJ$13)</f>
        <v>0</v>
      </c>
      <c r="EK29" s="10">
        <f>IF(OR(Eingabe!EK39="",ISTEXT(Eingabe!EK39)=TRUE),0,Eingabe!EK39/Eingabe!EK$13)</f>
        <v>0</v>
      </c>
      <c r="EL29" s="10">
        <f>IF(OR(Eingabe!EL39="",ISTEXT(Eingabe!EL39)=TRUE),0,Eingabe!EL39/Eingabe!EL$13)</f>
        <v>0</v>
      </c>
      <c r="EM29" s="10">
        <f>IF(OR(Eingabe!EM39="",ISTEXT(Eingabe!EM39)=TRUE),0,Eingabe!EM39/Eingabe!EM$13)</f>
        <v>0</v>
      </c>
      <c r="EN29" s="10">
        <f>IF(OR(Eingabe!EN39="",ISTEXT(Eingabe!EN39)=TRUE),0,Eingabe!EN39/Eingabe!EN$13)</f>
        <v>0</v>
      </c>
      <c r="EO29" s="10">
        <f>IF(OR(Eingabe!EO39="",ISTEXT(Eingabe!EO39)=TRUE),0,Eingabe!EO39/Eingabe!EO$13)</f>
        <v>0</v>
      </c>
      <c r="EP29" s="10">
        <f>IF(OR(Eingabe!EP39="",ISTEXT(Eingabe!EP39)=TRUE),0,Eingabe!EP39/Eingabe!EP$13)</f>
        <v>0</v>
      </c>
      <c r="EQ29" s="10">
        <f>IF(OR(Eingabe!EQ39="",ISTEXT(Eingabe!EQ39)=TRUE),0,Eingabe!EQ39/Eingabe!EQ$13)</f>
        <v>0</v>
      </c>
      <c r="ER29" s="10">
        <f>IF(OR(Eingabe!ER39="",ISTEXT(Eingabe!ER39)=TRUE),0,Eingabe!ER39/Eingabe!ER$13)</f>
        <v>0</v>
      </c>
      <c r="ES29" s="10">
        <f>IF(OR(Eingabe!ES39="",ISTEXT(Eingabe!ES39)=TRUE),0,Eingabe!ES39/Eingabe!ES$13)</f>
        <v>0</v>
      </c>
      <c r="ET29" s="10">
        <f>IF(OR(Eingabe!ET39="",ISTEXT(Eingabe!ET39)=TRUE),0,Eingabe!ET39/Eingabe!ET$13)</f>
        <v>0</v>
      </c>
      <c r="EU29" s="10">
        <f>IF(OR(Eingabe!EU39="",ISTEXT(Eingabe!EU39)=TRUE),0,Eingabe!EU39/Eingabe!EU$13)</f>
        <v>0</v>
      </c>
      <c r="EV29" s="10">
        <f>IF(OR(Eingabe!EV39="",ISTEXT(Eingabe!EV39)=TRUE),0,Eingabe!EV39/Eingabe!EV$13)</f>
        <v>0</v>
      </c>
      <c r="EW29" s="10">
        <f>IF(OR(Eingabe!EW39="",ISTEXT(Eingabe!EW39)=TRUE),0,Eingabe!EW39/Eingabe!EW$13)</f>
        <v>0</v>
      </c>
      <c r="EX29" s="10">
        <f>IF(OR(Eingabe!EX39="",ISTEXT(Eingabe!EX39)=TRUE),0,Eingabe!EX39/Eingabe!EX$13)</f>
        <v>0</v>
      </c>
      <c r="EY29" s="10">
        <f>IF(OR(Eingabe!EY39="",ISTEXT(Eingabe!EY39)=TRUE),0,Eingabe!EY39/Eingabe!EY$13)</f>
        <v>0</v>
      </c>
      <c r="EZ29" s="10">
        <f>IF(OR(Eingabe!EZ39="",ISTEXT(Eingabe!EZ39)=TRUE),0,Eingabe!EZ39/Eingabe!EZ$13)</f>
        <v>0</v>
      </c>
    </row>
    <row r="30" spans="2:156" ht="15.75" thickBot="1" x14ac:dyDescent="0.3">
      <c r="B30" s="7">
        <f>Eingabe!B40</f>
        <v>0</v>
      </c>
      <c r="C30" s="7">
        <f>Eingabe!C40</f>
        <v>0</v>
      </c>
      <c r="D30" s="10">
        <f ca="1">IF(Eingabe!D40="",0,Eingabe!D40/Eingabe!D$13)</f>
        <v>0</v>
      </c>
      <c r="E30" s="10">
        <f ca="1">IF(Eingabe!E40="",0,Eingabe!E40/Eingabe!E$13)</f>
        <v>0</v>
      </c>
      <c r="F30" s="10">
        <f ca="1">IF(Eingabe!F40="",0,Eingabe!F40/Eingabe!F$13)</f>
        <v>0</v>
      </c>
      <c r="G30" s="10">
        <f ca="1">IF(Eingabe!G40="",0,Eingabe!G40/Eingabe!G$13)</f>
        <v>0</v>
      </c>
      <c r="H30" s="10">
        <f>IF(OR(Eingabe!H40="",ISTEXT(Eingabe!H40)=TRUE),0,Eingabe!H40/Eingabe!H$13)</f>
        <v>0</v>
      </c>
      <c r="I30" s="10">
        <f>IF(OR(Eingabe!I40="",ISTEXT(Eingabe!I40)=TRUE),0,Eingabe!I40/Eingabe!I$13)</f>
        <v>0</v>
      </c>
      <c r="J30" s="10">
        <f>IF(OR(Eingabe!J40="",ISTEXT(Eingabe!J40)=TRUE),0,Eingabe!J40/Eingabe!J$13)</f>
        <v>0</v>
      </c>
      <c r="K30" s="10">
        <f>IF(OR(Eingabe!K40="",ISTEXT(Eingabe!K40)=TRUE),0,Eingabe!K40/Eingabe!K$13)</f>
        <v>0</v>
      </c>
      <c r="L30" s="10">
        <f>IF(OR(Eingabe!L40="",ISTEXT(Eingabe!L40)=TRUE),0,Eingabe!L40/Eingabe!L$13)</f>
        <v>0</v>
      </c>
      <c r="M30" s="10">
        <f>IF(OR(Eingabe!M40="",ISTEXT(Eingabe!M40)=TRUE),0,Eingabe!M40/Eingabe!M$13)</f>
        <v>0</v>
      </c>
      <c r="N30" s="10">
        <f>IF(OR(Eingabe!N40="",ISTEXT(Eingabe!N40)=TRUE),0,Eingabe!N40/Eingabe!N$13)</f>
        <v>0</v>
      </c>
      <c r="O30" s="10">
        <f>IF(OR(Eingabe!O40="",ISTEXT(Eingabe!O40)=TRUE),0,Eingabe!O40/Eingabe!O$13)</f>
        <v>0</v>
      </c>
      <c r="P30" s="10">
        <f>IF(OR(Eingabe!P40="",ISTEXT(Eingabe!P40)=TRUE),0,Eingabe!P40/Eingabe!P$13)</f>
        <v>0</v>
      </c>
      <c r="Q30" s="10">
        <f>IF(OR(Eingabe!Q40="",ISTEXT(Eingabe!Q40)=TRUE),0,Eingabe!Q40/Eingabe!Q$13)</f>
        <v>0</v>
      </c>
      <c r="R30" s="10">
        <f>IF(OR(Eingabe!R40="",ISTEXT(Eingabe!R40)=TRUE),0,Eingabe!R40/Eingabe!R$13)</f>
        <v>0</v>
      </c>
      <c r="S30" s="10">
        <f>IF(OR(Eingabe!S40="",ISTEXT(Eingabe!S40)=TRUE),0,Eingabe!S40/Eingabe!S$13)</f>
        <v>0</v>
      </c>
      <c r="T30" s="10">
        <f>IF(OR(Eingabe!T40="",ISTEXT(Eingabe!T40)=TRUE),0,Eingabe!T40/Eingabe!T$13)</f>
        <v>0</v>
      </c>
      <c r="U30" s="10">
        <f>IF(OR(Eingabe!U40="",ISTEXT(Eingabe!U40)=TRUE),0,Eingabe!U40/Eingabe!U$13)</f>
        <v>0</v>
      </c>
      <c r="V30" s="10">
        <f>IF(OR(Eingabe!V40="",ISTEXT(Eingabe!V40)=TRUE),0,Eingabe!V40/Eingabe!V$13)</f>
        <v>0</v>
      </c>
      <c r="W30" s="10">
        <f>IF(OR(Eingabe!W40="",ISTEXT(Eingabe!W40)=TRUE),0,Eingabe!W40/Eingabe!W$13)</f>
        <v>0</v>
      </c>
      <c r="X30" s="10">
        <f>IF(OR(Eingabe!X40="",ISTEXT(Eingabe!X40)=TRUE),0,Eingabe!X40/Eingabe!X$13)</f>
        <v>0</v>
      </c>
      <c r="Y30" s="10">
        <f>IF(OR(Eingabe!Y40="",ISTEXT(Eingabe!Y40)=TRUE),0,Eingabe!Y40/Eingabe!Y$13)</f>
        <v>0</v>
      </c>
      <c r="Z30" s="10">
        <f>IF(OR(Eingabe!Z40="",ISTEXT(Eingabe!Z40)=TRUE),0,Eingabe!Z40/Eingabe!Z$13)</f>
        <v>0</v>
      </c>
      <c r="AA30" s="10">
        <f>IF(OR(Eingabe!AA40="",ISTEXT(Eingabe!AA40)=TRUE),0,Eingabe!AA40/Eingabe!AA$13)</f>
        <v>0</v>
      </c>
      <c r="AB30" s="10">
        <f>IF(OR(Eingabe!AB40="",ISTEXT(Eingabe!AB40)=TRUE),0,Eingabe!AB40/Eingabe!AB$13)</f>
        <v>0</v>
      </c>
      <c r="AC30" s="10">
        <f>IF(OR(Eingabe!AC40="",ISTEXT(Eingabe!AC40)=TRUE),0,Eingabe!AC40/Eingabe!AC$13)</f>
        <v>0</v>
      </c>
      <c r="AD30" s="10">
        <f>IF(OR(Eingabe!AD40="",ISTEXT(Eingabe!AD40)=TRUE),0,Eingabe!AD40/Eingabe!AD$13)</f>
        <v>0</v>
      </c>
      <c r="AE30" s="10">
        <f>IF(OR(Eingabe!AE40="",ISTEXT(Eingabe!AE40)=TRUE),0,Eingabe!AE40/Eingabe!AE$13)</f>
        <v>0</v>
      </c>
      <c r="AF30" s="10">
        <f>IF(OR(Eingabe!AF40="",ISTEXT(Eingabe!AF40)=TRUE),0,Eingabe!AF40/Eingabe!AF$13)</f>
        <v>0</v>
      </c>
      <c r="AG30" s="10">
        <f>IF(OR(Eingabe!AG40="",ISTEXT(Eingabe!AG40)=TRUE),0,Eingabe!AG40/Eingabe!AG$13)</f>
        <v>0</v>
      </c>
      <c r="AH30" s="10">
        <f>IF(OR(Eingabe!AH40="",ISTEXT(Eingabe!AH40)=TRUE),0,Eingabe!AH40/Eingabe!AH$13)</f>
        <v>0</v>
      </c>
      <c r="AI30" s="10">
        <f>IF(OR(Eingabe!AI40="",ISTEXT(Eingabe!AI40)=TRUE),0,Eingabe!AI40/Eingabe!AI$13)</f>
        <v>0</v>
      </c>
      <c r="AJ30" s="10">
        <f>IF(OR(Eingabe!AJ40="",ISTEXT(Eingabe!AJ40)=TRUE),0,Eingabe!AJ40/Eingabe!AJ$13)</f>
        <v>0</v>
      </c>
      <c r="AK30" s="10">
        <f>IF(OR(Eingabe!AK40="",ISTEXT(Eingabe!AK40)=TRUE),0,Eingabe!AK40/Eingabe!AK$13)</f>
        <v>0</v>
      </c>
      <c r="AL30" s="10">
        <f>IF(OR(Eingabe!AL40="",ISTEXT(Eingabe!AL40)=TRUE),0,Eingabe!AL40/Eingabe!AL$13)</f>
        <v>0</v>
      </c>
      <c r="AM30" s="10">
        <f>IF(OR(Eingabe!AM40="",ISTEXT(Eingabe!AM40)=TRUE),0,Eingabe!AM40/Eingabe!AM$13)</f>
        <v>0</v>
      </c>
      <c r="AN30" s="10">
        <f>IF(OR(Eingabe!AN40="",ISTEXT(Eingabe!AN40)=TRUE),0,Eingabe!AN40/Eingabe!AN$13)</f>
        <v>0</v>
      </c>
      <c r="AO30" s="10">
        <f>IF(OR(Eingabe!AO40="",ISTEXT(Eingabe!AO40)=TRUE),0,Eingabe!AO40/Eingabe!AO$13)</f>
        <v>0</v>
      </c>
      <c r="AP30" s="10">
        <f>IF(OR(Eingabe!AP40="",ISTEXT(Eingabe!AP40)=TRUE),0,Eingabe!AP40/Eingabe!AP$13)</f>
        <v>0</v>
      </c>
      <c r="AQ30" s="10">
        <f>IF(OR(Eingabe!AQ40="",ISTEXT(Eingabe!AQ40)=TRUE),0,Eingabe!AQ40/Eingabe!AQ$13)</f>
        <v>0</v>
      </c>
      <c r="AR30" s="10">
        <f>IF(OR(Eingabe!AR40="",ISTEXT(Eingabe!AR40)=TRUE),0,Eingabe!AR40/Eingabe!AR$13)</f>
        <v>0</v>
      </c>
      <c r="AS30" s="10">
        <f>IF(OR(Eingabe!AS40="",ISTEXT(Eingabe!AS40)=TRUE),0,Eingabe!AS40/Eingabe!AS$13)</f>
        <v>0</v>
      </c>
      <c r="AT30" s="10">
        <f>IF(OR(Eingabe!AT40="",ISTEXT(Eingabe!AT40)=TRUE),0,Eingabe!AT40/Eingabe!AT$13)</f>
        <v>0</v>
      </c>
      <c r="AU30" s="10">
        <f>IF(OR(Eingabe!AU40="",ISTEXT(Eingabe!AU40)=TRUE),0,Eingabe!AU40/Eingabe!AU$13)</f>
        <v>0</v>
      </c>
      <c r="AV30" s="10">
        <f>IF(OR(Eingabe!AV40="",ISTEXT(Eingabe!AV40)=TRUE),0,Eingabe!AV40/Eingabe!AV$13)</f>
        <v>0</v>
      </c>
      <c r="AW30" s="10">
        <f>IF(OR(Eingabe!AW40="",ISTEXT(Eingabe!AW40)=TRUE),0,Eingabe!AW40/Eingabe!AW$13)</f>
        <v>0</v>
      </c>
      <c r="AX30" s="10">
        <f>IF(OR(Eingabe!AX40="",ISTEXT(Eingabe!AX40)=TRUE),0,Eingabe!AX40/Eingabe!AX$13)</f>
        <v>0</v>
      </c>
      <c r="AY30" s="10">
        <f>IF(OR(Eingabe!AY40="",ISTEXT(Eingabe!AY40)=TRUE),0,Eingabe!AY40/Eingabe!AY$13)</f>
        <v>0</v>
      </c>
      <c r="AZ30" s="10">
        <f>IF(OR(Eingabe!AZ40="",ISTEXT(Eingabe!AZ40)=TRUE),0,Eingabe!AZ40/Eingabe!AZ$13)</f>
        <v>0</v>
      </c>
      <c r="BA30" s="10">
        <f>IF(OR(Eingabe!BA40="",ISTEXT(Eingabe!BA40)=TRUE),0,Eingabe!BA40/Eingabe!BA$13)</f>
        <v>0</v>
      </c>
      <c r="BB30" s="10">
        <f>IF(OR(Eingabe!BB40="",ISTEXT(Eingabe!BB40)=TRUE),0,Eingabe!BB40/Eingabe!BB$13)</f>
        <v>0</v>
      </c>
      <c r="BC30" s="10">
        <f>IF(OR(Eingabe!BC40="",ISTEXT(Eingabe!BC40)=TRUE),0,Eingabe!BC40/Eingabe!BC$13)</f>
        <v>0</v>
      </c>
      <c r="BD30" s="10">
        <f>IF(OR(Eingabe!BD40="",ISTEXT(Eingabe!BD40)=TRUE),0,Eingabe!BD40/Eingabe!BD$13)</f>
        <v>0</v>
      </c>
      <c r="BE30" s="10">
        <f>IF(OR(Eingabe!BE40="",ISTEXT(Eingabe!BE40)=TRUE),0,Eingabe!BE40/Eingabe!BE$13)</f>
        <v>0</v>
      </c>
      <c r="BF30" s="10">
        <f>IF(OR(Eingabe!BF40="",ISTEXT(Eingabe!BF40)=TRUE),0,Eingabe!BF40/Eingabe!BF$13)</f>
        <v>0</v>
      </c>
      <c r="BG30" s="10">
        <f>IF(OR(Eingabe!BG40="",ISTEXT(Eingabe!BG40)=TRUE),0,Eingabe!BG40/Eingabe!BG$13)</f>
        <v>0</v>
      </c>
      <c r="BH30" s="10">
        <f>IF(OR(Eingabe!BH40="",ISTEXT(Eingabe!BH40)=TRUE),0,Eingabe!BH40/Eingabe!BH$13)</f>
        <v>0</v>
      </c>
      <c r="BI30" s="10">
        <f>IF(OR(Eingabe!BI40="",ISTEXT(Eingabe!BI40)=TRUE),0,Eingabe!BI40/Eingabe!BI$13)</f>
        <v>0</v>
      </c>
      <c r="BJ30" s="10">
        <f>IF(OR(Eingabe!BJ40="",ISTEXT(Eingabe!BJ40)=TRUE),0,Eingabe!BJ40/Eingabe!BJ$13)</f>
        <v>0</v>
      </c>
      <c r="BK30" s="10">
        <f>IF(OR(Eingabe!BK40="",ISTEXT(Eingabe!BK40)=TRUE),0,Eingabe!BK40/Eingabe!BK$13)</f>
        <v>0</v>
      </c>
      <c r="BL30" s="10">
        <f>IF(OR(Eingabe!BL40="",ISTEXT(Eingabe!BL40)=TRUE),0,Eingabe!BL40/Eingabe!BL$13)</f>
        <v>0</v>
      </c>
      <c r="BM30" s="10">
        <f>IF(OR(Eingabe!BM40="",ISTEXT(Eingabe!BM40)=TRUE),0,Eingabe!BM40/Eingabe!BM$13)</f>
        <v>0</v>
      </c>
      <c r="BN30" s="10">
        <f>IF(OR(Eingabe!BN40="",ISTEXT(Eingabe!BN40)=TRUE),0,Eingabe!BN40/Eingabe!BN$13)</f>
        <v>0</v>
      </c>
      <c r="BO30" s="10">
        <f>IF(OR(Eingabe!BO40="",ISTEXT(Eingabe!BO40)=TRUE),0,Eingabe!BO40/Eingabe!BO$13)</f>
        <v>0</v>
      </c>
      <c r="BP30" s="10">
        <f>IF(OR(Eingabe!BP40="",ISTEXT(Eingabe!BP40)=TRUE),0,Eingabe!BP40/Eingabe!BP$13)</f>
        <v>0</v>
      </c>
      <c r="BQ30" s="10">
        <f>IF(OR(Eingabe!BQ40="",ISTEXT(Eingabe!BQ40)=TRUE),0,Eingabe!BQ40/Eingabe!BQ$13)</f>
        <v>0</v>
      </c>
      <c r="BR30" s="10">
        <f>IF(OR(Eingabe!BR40="",ISTEXT(Eingabe!BR40)=TRUE),0,Eingabe!BR40/Eingabe!BR$13)</f>
        <v>0</v>
      </c>
      <c r="BS30" s="10">
        <f>IF(OR(Eingabe!BS40="",ISTEXT(Eingabe!BS40)=TRUE),0,Eingabe!BS40/Eingabe!BS$13)</f>
        <v>0</v>
      </c>
      <c r="BT30" s="10">
        <f>IF(OR(Eingabe!BT40="",ISTEXT(Eingabe!BT40)=TRUE),0,Eingabe!BT40/Eingabe!BT$13)</f>
        <v>0</v>
      </c>
      <c r="BU30" s="10">
        <f>IF(OR(Eingabe!BU40="",ISTEXT(Eingabe!BU40)=TRUE),0,Eingabe!BU40/Eingabe!BU$13)</f>
        <v>0</v>
      </c>
      <c r="BV30" s="10">
        <f>IF(OR(Eingabe!BV40="",ISTEXT(Eingabe!BV40)=TRUE),0,Eingabe!BV40/Eingabe!BV$13)</f>
        <v>0</v>
      </c>
      <c r="BW30" s="10">
        <f>IF(OR(Eingabe!BW40="",ISTEXT(Eingabe!BW40)=TRUE),0,Eingabe!BW40/Eingabe!BW$13)</f>
        <v>0</v>
      </c>
      <c r="BX30" s="10">
        <f>IF(OR(Eingabe!BX40="",ISTEXT(Eingabe!BX40)=TRUE),0,Eingabe!BX40/Eingabe!BX$13)</f>
        <v>0</v>
      </c>
      <c r="BY30" s="10">
        <f>IF(OR(Eingabe!BY40="",ISTEXT(Eingabe!BY40)=TRUE),0,Eingabe!BY40/Eingabe!BY$13)</f>
        <v>0</v>
      </c>
      <c r="BZ30" s="10">
        <f>IF(OR(Eingabe!BZ40="",ISTEXT(Eingabe!BZ40)=TRUE),0,Eingabe!BZ40/Eingabe!BZ$13)</f>
        <v>0</v>
      </c>
      <c r="CA30" s="10">
        <f>IF(OR(Eingabe!CA40="",ISTEXT(Eingabe!CA40)=TRUE),0,Eingabe!CA40/Eingabe!CA$13)</f>
        <v>0</v>
      </c>
      <c r="CB30" s="10">
        <f>IF(OR(Eingabe!CB40="",ISTEXT(Eingabe!CB40)=TRUE),0,Eingabe!CB40/Eingabe!CB$13)</f>
        <v>0</v>
      </c>
      <c r="CC30" s="10">
        <f>IF(OR(Eingabe!CC40="",ISTEXT(Eingabe!CC40)=TRUE),0,Eingabe!CC40/Eingabe!CC$13)</f>
        <v>0</v>
      </c>
      <c r="CD30" s="10">
        <f>IF(OR(Eingabe!CD40="",ISTEXT(Eingabe!CD40)=TRUE),0,Eingabe!CD40/Eingabe!CD$13)</f>
        <v>0</v>
      </c>
      <c r="CE30" s="10">
        <f>IF(OR(Eingabe!CE40="",ISTEXT(Eingabe!CE40)=TRUE),0,Eingabe!CE40/Eingabe!CE$13)</f>
        <v>0</v>
      </c>
      <c r="CF30" s="10">
        <f>IF(OR(Eingabe!CF40="",ISTEXT(Eingabe!CF40)=TRUE),0,Eingabe!CF40/Eingabe!CF$13)</f>
        <v>0</v>
      </c>
      <c r="CG30" s="10">
        <f>IF(OR(Eingabe!CG40="",ISTEXT(Eingabe!CG40)=TRUE),0,Eingabe!CG40/Eingabe!CG$13)</f>
        <v>0</v>
      </c>
      <c r="CH30" s="10">
        <f>IF(OR(Eingabe!CH40="",ISTEXT(Eingabe!CH40)=TRUE),0,Eingabe!CH40/Eingabe!CH$13)</f>
        <v>0</v>
      </c>
      <c r="CI30" s="10">
        <f>IF(OR(Eingabe!CI40="",ISTEXT(Eingabe!CI40)=TRUE),0,Eingabe!CI40/Eingabe!CI$13)</f>
        <v>0</v>
      </c>
      <c r="CJ30" s="10">
        <f>IF(OR(Eingabe!CJ40="",ISTEXT(Eingabe!CJ40)=TRUE),0,Eingabe!CJ40/Eingabe!CJ$13)</f>
        <v>0</v>
      </c>
      <c r="CK30" s="10">
        <f>IF(OR(Eingabe!CK40="",ISTEXT(Eingabe!CK40)=TRUE),0,Eingabe!CK40/Eingabe!CK$13)</f>
        <v>0</v>
      </c>
      <c r="CL30" s="10">
        <f>IF(OR(Eingabe!CL40="",ISTEXT(Eingabe!CL40)=TRUE),0,Eingabe!CL40/Eingabe!CL$13)</f>
        <v>0</v>
      </c>
      <c r="CM30" s="10">
        <f>IF(OR(Eingabe!CM40="",ISTEXT(Eingabe!CM40)=TRUE),0,Eingabe!CM40/Eingabe!CM$13)</f>
        <v>0</v>
      </c>
      <c r="CN30" s="10">
        <f>IF(OR(Eingabe!CN40="",ISTEXT(Eingabe!CN40)=TRUE),0,Eingabe!CN40/Eingabe!CN$13)</f>
        <v>0</v>
      </c>
      <c r="CO30" s="10">
        <f>IF(OR(Eingabe!CO40="",ISTEXT(Eingabe!CO40)=TRUE),0,Eingabe!CO40/Eingabe!CO$13)</f>
        <v>0</v>
      </c>
      <c r="CP30" s="10">
        <f>IF(OR(Eingabe!CP40="",ISTEXT(Eingabe!CP40)=TRUE),0,Eingabe!CP40/Eingabe!CP$13)</f>
        <v>0</v>
      </c>
      <c r="CQ30" s="10">
        <f>IF(OR(Eingabe!CQ40="",ISTEXT(Eingabe!CQ40)=TRUE),0,Eingabe!CQ40/Eingabe!CQ$13)</f>
        <v>0</v>
      </c>
      <c r="CR30" s="10">
        <f>IF(OR(Eingabe!CR40="",ISTEXT(Eingabe!CR40)=TRUE),0,Eingabe!CR40/Eingabe!CR$13)</f>
        <v>0</v>
      </c>
      <c r="CS30" s="10">
        <f>IF(OR(Eingabe!CS40="",ISTEXT(Eingabe!CS40)=TRUE),0,Eingabe!CS40/Eingabe!CS$13)</f>
        <v>0</v>
      </c>
      <c r="CT30" s="10">
        <f>IF(OR(Eingabe!CT40="",ISTEXT(Eingabe!CT40)=TRUE),0,Eingabe!CT40/Eingabe!CT$13)</f>
        <v>0</v>
      </c>
      <c r="CU30" s="10">
        <f>IF(OR(Eingabe!CU40="",ISTEXT(Eingabe!CU40)=TRUE),0,Eingabe!CU40/Eingabe!CU$13)</f>
        <v>0</v>
      </c>
      <c r="CV30" s="10">
        <f>IF(OR(Eingabe!CV40="",ISTEXT(Eingabe!CV40)=TRUE),0,Eingabe!CV40/Eingabe!CV$13)</f>
        <v>0</v>
      </c>
      <c r="CW30" s="10">
        <f>IF(OR(Eingabe!CW40="",ISTEXT(Eingabe!CW40)=TRUE),0,Eingabe!CW40/Eingabe!CW$13)</f>
        <v>0</v>
      </c>
      <c r="CX30" s="10">
        <f>IF(OR(Eingabe!CX40="",ISTEXT(Eingabe!CX40)=TRUE),0,Eingabe!CX40/Eingabe!CX$13)</f>
        <v>0</v>
      </c>
      <c r="CY30" s="10">
        <f>IF(OR(Eingabe!CY40="",ISTEXT(Eingabe!CY40)=TRUE),0,Eingabe!CY40/Eingabe!CY$13)</f>
        <v>0</v>
      </c>
      <c r="CZ30" s="10">
        <f>IF(OR(Eingabe!CZ40="",ISTEXT(Eingabe!CZ40)=TRUE),0,Eingabe!CZ40/Eingabe!CZ$13)</f>
        <v>0</v>
      </c>
      <c r="DA30" s="10">
        <f>IF(OR(Eingabe!DA40="",ISTEXT(Eingabe!DA40)=TRUE),0,Eingabe!DA40/Eingabe!DA$13)</f>
        <v>0</v>
      </c>
      <c r="DB30" s="10">
        <f>IF(OR(Eingabe!DB40="",ISTEXT(Eingabe!DB40)=TRUE),0,Eingabe!DB40/Eingabe!DB$13)</f>
        <v>0</v>
      </c>
      <c r="DC30" s="10">
        <f>IF(OR(Eingabe!DC40="",ISTEXT(Eingabe!DC40)=TRUE),0,Eingabe!DC40/Eingabe!DC$13)</f>
        <v>0</v>
      </c>
      <c r="DD30" s="10">
        <f>IF(OR(Eingabe!DD40="",ISTEXT(Eingabe!DD40)=TRUE),0,Eingabe!DD40/Eingabe!DD$13)</f>
        <v>0</v>
      </c>
      <c r="DE30" s="10">
        <f>IF(OR(Eingabe!DE40="",ISTEXT(Eingabe!DE40)=TRUE),0,Eingabe!DE40/Eingabe!DE$13)</f>
        <v>0</v>
      </c>
      <c r="DF30" s="10">
        <f>IF(OR(Eingabe!DF40="",ISTEXT(Eingabe!DF40)=TRUE),0,Eingabe!DF40/Eingabe!DF$13)</f>
        <v>0</v>
      </c>
      <c r="DG30" s="10">
        <f>IF(OR(Eingabe!DG40="",ISTEXT(Eingabe!DG40)=TRUE),0,Eingabe!DG40/Eingabe!DG$13)</f>
        <v>0</v>
      </c>
      <c r="DH30" s="10">
        <f>IF(OR(Eingabe!DH40="",ISTEXT(Eingabe!DH40)=TRUE),0,Eingabe!DH40/Eingabe!DH$13)</f>
        <v>0</v>
      </c>
      <c r="DI30" s="10">
        <f>IF(OR(Eingabe!DI40="",ISTEXT(Eingabe!DI40)=TRUE),0,Eingabe!DI40/Eingabe!DI$13)</f>
        <v>0</v>
      </c>
      <c r="DJ30" s="10">
        <f>IF(OR(Eingabe!DJ40="",ISTEXT(Eingabe!DJ40)=TRUE),0,Eingabe!DJ40/Eingabe!DJ$13)</f>
        <v>0</v>
      </c>
      <c r="DK30" s="10">
        <f>IF(OR(Eingabe!DK40="",ISTEXT(Eingabe!DK40)=TRUE),0,Eingabe!DK40/Eingabe!DK$13)</f>
        <v>0</v>
      </c>
      <c r="DL30" s="10">
        <f>IF(OR(Eingabe!DL40="",ISTEXT(Eingabe!DL40)=TRUE),0,Eingabe!DL40/Eingabe!DL$13)</f>
        <v>0</v>
      </c>
      <c r="DM30" s="10">
        <f>IF(OR(Eingabe!DM40="",ISTEXT(Eingabe!DM40)=TRUE),0,Eingabe!DM40/Eingabe!DM$13)</f>
        <v>0</v>
      </c>
      <c r="DN30" s="10">
        <f>IF(OR(Eingabe!DN40="",ISTEXT(Eingabe!DN40)=TRUE),0,Eingabe!DN40/Eingabe!DN$13)</f>
        <v>0</v>
      </c>
      <c r="DO30" s="10">
        <f>IF(OR(Eingabe!DO40="",ISTEXT(Eingabe!DO40)=TRUE),0,Eingabe!DO40/Eingabe!DO$13)</f>
        <v>0</v>
      </c>
      <c r="DP30" s="10">
        <f>IF(OR(Eingabe!DP40="",ISTEXT(Eingabe!DP40)=TRUE),0,Eingabe!DP40/Eingabe!DP$13)</f>
        <v>0</v>
      </c>
      <c r="DQ30" s="10">
        <f>IF(OR(Eingabe!DQ40="",ISTEXT(Eingabe!DQ40)=TRUE),0,Eingabe!DQ40/Eingabe!DQ$13)</f>
        <v>0</v>
      </c>
      <c r="DR30" s="10">
        <f>IF(OR(Eingabe!DR40="",ISTEXT(Eingabe!DR40)=TRUE),0,Eingabe!DR40/Eingabe!DR$13)</f>
        <v>0</v>
      </c>
      <c r="DS30" s="10">
        <f>IF(OR(Eingabe!DS40="",ISTEXT(Eingabe!DS40)=TRUE),0,Eingabe!DS40/Eingabe!DS$13)</f>
        <v>0</v>
      </c>
      <c r="DT30" s="10">
        <f>IF(OR(Eingabe!DT40="",ISTEXT(Eingabe!DT40)=TRUE),0,Eingabe!DT40/Eingabe!DT$13)</f>
        <v>0</v>
      </c>
      <c r="DU30" s="10">
        <f>IF(OR(Eingabe!DU40="",ISTEXT(Eingabe!DU40)=TRUE),0,Eingabe!DU40/Eingabe!DU$13)</f>
        <v>0</v>
      </c>
      <c r="DV30" s="10">
        <f>IF(OR(Eingabe!DV40="",ISTEXT(Eingabe!DV40)=TRUE),0,Eingabe!DV40/Eingabe!DV$13)</f>
        <v>0</v>
      </c>
      <c r="DW30" s="10">
        <f>IF(OR(Eingabe!DW40="",ISTEXT(Eingabe!DW40)=TRUE),0,Eingabe!DW40/Eingabe!DW$13)</f>
        <v>0</v>
      </c>
      <c r="DX30" s="10">
        <f>IF(OR(Eingabe!DX40="",ISTEXT(Eingabe!DX40)=TRUE),0,Eingabe!DX40/Eingabe!DX$13)</f>
        <v>0</v>
      </c>
      <c r="DY30" s="10">
        <f>IF(OR(Eingabe!DY40="",ISTEXT(Eingabe!DY40)=TRUE),0,Eingabe!DY40/Eingabe!DY$13)</f>
        <v>0</v>
      </c>
      <c r="DZ30" s="10">
        <f>IF(OR(Eingabe!DZ40="",ISTEXT(Eingabe!DZ40)=TRUE),0,Eingabe!DZ40/Eingabe!DZ$13)</f>
        <v>0</v>
      </c>
      <c r="EA30" s="10">
        <f>IF(OR(Eingabe!EA40="",ISTEXT(Eingabe!EA40)=TRUE),0,Eingabe!EA40/Eingabe!EA$13)</f>
        <v>0</v>
      </c>
      <c r="EB30" s="10">
        <f>IF(OR(Eingabe!EB40="",ISTEXT(Eingabe!EB40)=TRUE),0,Eingabe!EB40/Eingabe!EB$13)</f>
        <v>0</v>
      </c>
      <c r="EC30" s="10">
        <f>IF(OR(Eingabe!EC40="",ISTEXT(Eingabe!EC40)=TRUE),0,Eingabe!EC40/Eingabe!EC$13)</f>
        <v>0</v>
      </c>
      <c r="ED30" s="10">
        <f>IF(OR(Eingabe!ED40="",ISTEXT(Eingabe!ED40)=TRUE),0,Eingabe!ED40/Eingabe!ED$13)</f>
        <v>0</v>
      </c>
      <c r="EE30" s="10">
        <f>IF(OR(Eingabe!EE40="",ISTEXT(Eingabe!EE40)=TRUE),0,Eingabe!EE40/Eingabe!EE$13)</f>
        <v>0</v>
      </c>
      <c r="EF30" s="10">
        <f>IF(OR(Eingabe!EF40="",ISTEXT(Eingabe!EF40)=TRUE),0,Eingabe!EF40/Eingabe!EF$13)</f>
        <v>0</v>
      </c>
      <c r="EG30" s="10">
        <f>IF(OR(Eingabe!EG40="",ISTEXT(Eingabe!EG40)=TRUE),0,Eingabe!EG40/Eingabe!EG$13)</f>
        <v>0</v>
      </c>
      <c r="EH30" s="10">
        <f>IF(OR(Eingabe!EH40="",ISTEXT(Eingabe!EH40)=TRUE),0,Eingabe!EH40/Eingabe!EH$13)</f>
        <v>0</v>
      </c>
      <c r="EI30" s="10">
        <f>IF(OR(Eingabe!EI40="",ISTEXT(Eingabe!EI40)=TRUE),0,Eingabe!EI40/Eingabe!EI$13)</f>
        <v>0</v>
      </c>
      <c r="EJ30" s="10">
        <f>IF(OR(Eingabe!EJ40="",ISTEXT(Eingabe!EJ40)=TRUE),0,Eingabe!EJ40/Eingabe!EJ$13)</f>
        <v>0</v>
      </c>
      <c r="EK30" s="10">
        <f>IF(OR(Eingabe!EK40="",ISTEXT(Eingabe!EK40)=TRUE),0,Eingabe!EK40/Eingabe!EK$13)</f>
        <v>0</v>
      </c>
      <c r="EL30" s="10">
        <f>IF(OR(Eingabe!EL40="",ISTEXT(Eingabe!EL40)=TRUE),0,Eingabe!EL40/Eingabe!EL$13)</f>
        <v>0</v>
      </c>
      <c r="EM30" s="10">
        <f>IF(OR(Eingabe!EM40="",ISTEXT(Eingabe!EM40)=TRUE),0,Eingabe!EM40/Eingabe!EM$13)</f>
        <v>0</v>
      </c>
      <c r="EN30" s="10">
        <f>IF(OR(Eingabe!EN40="",ISTEXT(Eingabe!EN40)=TRUE),0,Eingabe!EN40/Eingabe!EN$13)</f>
        <v>0</v>
      </c>
      <c r="EO30" s="10">
        <f>IF(OR(Eingabe!EO40="",ISTEXT(Eingabe!EO40)=TRUE),0,Eingabe!EO40/Eingabe!EO$13)</f>
        <v>0</v>
      </c>
      <c r="EP30" s="10">
        <f>IF(OR(Eingabe!EP40="",ISTEXT(Eingabe!EP40)=TRUE),0,Eingabe!EP40/Eingabe!EP$13)</f>
        <v>0</v>
      </c>
      <c r="EQ30" s="10">
        <f>IF(OR(Eingabe!EQ40="",ISTEXT(Eingabe!EQ40)=TRUE),0,Eingabe!EQ40/Eingabe!EQ$13)</f>
        <v>0</v>
      </c>
      <c r="ER30" s="10">
        <f>IF(OR(Eingabe!ER40="",ISTEXT(Eingabe!ER40)=TRUE),0,Eingabe!ER40/Eingabe!ER$13)</f>
        <v>0</v>
      </c>
      <c r="ES30" s="10">
        <f>IF(OR(Eingabe!ES40="",ISTEXT(Eingabe!ES40)=TRUE),0,Eingabe!ES40/Eingabe!ES$13)</f>
        <v>0</v>
      </c>
      <c r="ET30" s="10">
        <f>IF(OR(Eingabe!ET40="",ISTEXT(Eingabe!ET40)=TRUE),0,Eingabe!ET40/Eingabe!ET$13)</f>
        <v>0</v>
      </c>
      <c r="EU30" s="10">
        <f>IF(OR(Eingabe!EU40="",ISTEXT(Eingabe!EU40)=TRUE),0,Eingabe!EU40/Eingabe!EU$13)</f>
        <v>0</v>
      </c>
      <c r="EV30" s="10">
        <f>IF(OR(Eingabe!EV40="",ISTEXT(Eingabe!EV40)=TRUE),0,Eingabe!EV40/Eingabe!EV$13)</f>
        <v>0</v>
      </c>
      <c r="EW30" s="10">
        <f>IF(OR(Eingabe!EW40="",ISTEXT(Eingabe!EW40)=TRUE),0,Eingabe!EW40/Eingabe!EW$13)</f>
        <v>0</v>
      </c>
      <c r="EX30" s="10">
        <f>IF(OR(Eingabe!EX40="",ISTEXT(Eingabe!EX40)=TRUE),0,Eingabe!EX40/Eingabe!EX$13)</f>
        <v>0</v>
      </c>
      <c r="EY30" s="10">
        <f>IF(OR(Eingabe!EY40="",ISTEXT(Eingabe!EY40)=TRUE),0,Eingabe!EY40/Eingabe!EY$13)</f>
        <v>0</v>
      </c>
      <c r="EZ30" s="10">
        <f>IF(OR(Eingabe!EZ40="",ISTEXT(Eingabe!EZ40)=TRUE),0,Eingabe!EZ40/Eingabe!EZ$13)</f>
        <v>0</v>
      </c>
    </row>
    <row r="31" spans="2:156" ht="15.75" thickBot="1" x14ac:dyDescent="0.3">
      <c r="B31" s="7">
        <f>Eingabe!B41</f>
        <v>0</v>
      </c>
      <c r="C31" s="7">
        <f>Eingabe!C41</f>
        <v>0</v>
      </c>
      <c r="D31" s="10">
        <f ca="1">IF(Eingabe!D41="",0,Eingabe!D41/Eingabe!D$13)</f>
        <v>0</v>
      </c>
      <c r="E31" s="10">
        <f ca="1">IF(Eingabe!E41="",0,Eingabe!E41/Eingabe!E$13)</f>
        <v>0</v>
      </c>
      <c r="F31" s="10">
        <f ca="1">IF(Eingabe!F41="",0,Eingabe!F41/Eingabe!F$13)</f>
        <v>0</v>
      </c>
      <c r="G31" s="10">
        <f ca="1">IF(Eingabe!G41="",0,Eingabe!G41/Eingabe!G$13)</f>
        <v>0</v>
      </c>
      <c r="H31" s="10">
        <f>IF(OR(Eingabe!H41="",ISTEXT(Eingabe!H41)=TRUE),0,Eingabe!H41/Eingabe!H$13)</f>
        <v>0</v>
      </c>
      <c r="I31" s="10">
        <f>IF(OR(Eingabe!I41="",ISTEXT(Eingabe!I41)=TRUE),0,Eingabe!I41/Eingabe!I$13)</f>
        <v>0</v>
      </c>
      <c r="J31" s="10">
        <f>IF(OR(Eingabe!J41="",ISTEXT(Eingabe!J41)=TRUE),0,Eingabe!J41/Eingabe!J$13)</f>
        <v>0</v>
      </c>
      <c r="K31" s="10">
        <f>IF(OR(Eingabe!K41="",ISTEXT(Eingabe!K41)=TRUE),0,Eingabe!K41/Eingabe!K$13)</f>
        <v>0</v>
      </c>
      <c r="L31" s="10">
        <f>IF(OR(Eingabe!L41="",ISTEXT(Eingabe!L41)=TRUE),0,Eingabe!L41/Eingabe!L$13)</f>
        <v>0</v>
      </c>
      <c r="M31" s="10">
        <f>IF(OR(Eingabe!M41="",ISTEXT(Eingabe!M41)=TRUE),0,Eingabe!M41/Eingabe!M$13)</f>
        <v>0</v>
      </c>
      <c r="N31" s="10">
        <f>IF(OR(Eingabe!N41="",ISTEXT(Eingabe!N41)=TRUE),0,Eingabe!N41/Eingabe!N$13)</f>
        <v>0</v>
      </c>
      <c r="O31" s="10">
        <f>IF(OR(Eingabe!O41="",ISTEXT(Eingabe!O41)=TRUE),0,Eingabe!O41/Eingabe!O$13)</f>
        <v>0</v>
      </c>
      <c r="P31" s="10">
        <f>IF(OR(Eingabe!P41="",ISTEXT(Eingabe!P41)=TRUE),0,Eingabe!P41/Eingabe!P$13)</f>
        <v>0</v>
      </c>
      <c r="Q31" s="10">
        <f>IF(OR(Eingabe!Q41="",ISTEXT(Eingabe!Q41)=TRUE),0,Eingabe!Q41/Eingabe!Q$13)</f>
        <v>0</v>
      </c>
      <c r="R31" s="10">
        <f>IF(OR(Eingabe!R41="",ISTEXT(Eingabe!R41)=TRUE),0,Eingabe!R41/Eingabe!R$13)</f>
        <v>0</v>
      </c>
      <c r="S31" s="10">
        <f>IF(OR(Eingabe!S41="",ISTEXT(Eingabe!S41)=TRUE),0,Eingabe!S41/Eingabe!S$13)</f>
        <v>0</v>
      </c>
      <c r="T31" s="10">
        <f>IF(OR(Eingabe!T41="",ISTEXT(Eingabe!T41)=TRUE),0,Eingabe!T41/Eingabe!T$13)</f>
        <v>0</v>
      </c>
      <c r="U31" s="10">
        <f>IF(OR(Eingabe!U41="",ISTEXT(Eingabe!U41)=TRUE),0,Eingabe!U41/Eingabe!U$13)</f>
        <v>0</v>
      </c>
      <c r="V31" s="10">
        <f>IF(OR(Eingabe!V41="",ISTEXT(Eingabe!V41)=TRUE),0,Eingabe!V41/Eingabe!V$13)</f>
        <v>0</v>
      </c>
      <c r="W31" s="10">
        <f>IF(OR(Eingabe!W41="",ISTEXT(Eingabe!W41)=TRUE),0,Eingabe!W41/Eingabe!W$13)</f>
        <v>0</v>
      </c>
      <c r="X31" s="10">
        <f>IF(OR(Eingabe!X41="",ISTEXT(Eingabe!X41)=TRUE),0,Eingabe!X41/Eingabe!X$13)</f>
        <v>0</v>
      </c>
      <c r="Y31" s="10">
        <f>IF(OR(Eingabe!Y41="",ISTEXT(Eingabe!Y41)=TRUE),0,Eingabe!Y41/Eingabe!Y$13)</f>
        <v>0</v>
      </c>
      <c r="Z31" s="10">
        <f>IF(OR(Eingabe!Z41="",ISTEXT(Eingabe!Z41)=TRUE),0,Eingabe!Z41/Eingabe!Z$13)</f>
        <v>0</v>
      </c>
      <c r="AA31" s="10">
        <f>IF(OR(Eingabe!AA41="",ISTEXT(Eingabe!AA41)=TRUE),0,Eingabe!AA41/Eingabe!AA$13)</f>
        <v>0</v>
      </c>
      <c r="AB31" s="10">
        <f>IF(OR(Eingabe!AB41="",ISTEXT(Eingabe!AB41)=TRUE),0,Eingabe!AB41/Eingabe!AB$13)</f>
        <v>0</v>
      </c>
      <c r="AC31" s="10">
        <f>IF(OR(Eingabe!AC41="",ISTEXT(Eingabe!AC41)=TRUE),0,Eingabe!AC41/Eingabe!AC$13)</f>
        <v>0</v>
      </c>
      <c r="AD31" s="10">
        <f>IF(OR(Eingabe!AD41="",ISTEXT(Eingabe!AD41)=TRUE),0,Eingabe!AD41/Eingabe!AD$13)</f>
        <v>0</v>
      </c>
      <c r="AE31" s="10">
        <f>IF(OR(Eingabe!AE41="",ISTEXT(Eingabe!AE41)=TRUE),0,Eingabe!AE41/Eingabe!AE$13)</f>
        <v>0</v>
      </c>
      <c r="AF31" s="10">
        <f>IF(OR(Eingabe!AF41="",ISTEXT(Eingabe!AF41)=TRUE),0,Eingabe!AF41/Eingabe!AF$13)</f>
        <v>0</v>
      </c>
      <c r="AG31" s="10">
        <f>IF(OR(Eingabe!AG41="",ISTEXT(Eingabe!AG41)=TRUE),0,Eingabe!AG41/Eingabe!AG$13)</f>
        <v>0</v>
      </c>
      <c r="AH31" s="10">
        <f>IF(OR(Eingabe!AH41="",ISTEXT(Eingabe!AH41)=TRUE),0,Eingabe!AH41/Eingabe!AH$13)</f>
        <v>0</v>
      </c>
      <c r="AI31" s="10">
        <f>IF(OR(Eingabe!AI41="",ISTEXT(Eingabe!AI41)=TRUE),0,Eingabe!AI41/Eingabe!AI$13)</f>
        <v>0</v>
      </c>
      <c r="AJ31" s="10">
        <f>IF(OR(Eingabe!AJ41="",ISTEXT(Eingabe!AJ41)=TRUE),0,Eingabe!AJ41/Eingabe!AJ$13)</f>
        <v>0</v>
      </c>
      <c r="AK31" s="10">
        <f>IF(OR(Eingabe!AK41="",ISTEXT(Eingabe!AK41)=TRUE),0,Eingabe!AK41/Eingabe!AK$13)</f>
        <v>0</v>
      </c>
      <c r="AL31" s="10">
        <f>IF(OR(Eingabe!AL41="",ISTEXT(Eingabe!AL41)=TRUE),0,Eingabe!AL41/Eingabe!AL$13)</f>
        <v>0</v>
      </c>
      <c r="AM31" s="10">
        <f>IF(OR(Eingabe!AM41="",ISTEXT(Eingabe!AM41)=TRUE),0,Eingabe!AM41/Eingabe!AM$13)</f>
        <v>0</v>
      </c>
      <c r="AN31" s="10">
        <f>IF(OR(Eingabe!AN41="",ISTEXT(Eingabe!AN41)=TRUE),0,Eingabe!AN41/Eingabe!AN$13)</f>
        <v>0</v>
      </c>
      <c r="AO31" s="10">
        <f>IF(OR(Eingabe!AO41="",ISTEXT(Eingabe!AO41)=TRUE),0,Eingabe!AO41/Eingabe!AO$13)</f>
        <v>0</v>
      </c>
      <c r="AP31" s="10">
        <f>IF(OR(Eingabe!AP41="",ISTEXT(Eingabe!AP41)=TRUE),0,Eingabe!AP41/Eingabe!AP$13)</f>
        <v>0</v>
      </c>
      <c r="AQ31" s="10">
        <f>IF(OR(Eingabe!AQ41="",ISTEXT(Eingabe!AQ41)=TRUE),0,Eingabe!AQ41/Eingabe!AQ$13)</f>
        <v>0</v>
      </c>
      <c r="AR31" s="10">
        <f>IF(OR(Eingabe!AR41="",ISTEXT(Eingabe!AR41)=TRUE),0,Eingabe!AR41/Eingabe!AR$13)</f>
        <v>0</v>
      </c>
      <c r="AS31" s="10">
        <f>IF(OR(Eingabe!AS41="",ISTEXT(Eingabe!AS41)=TRUE),0,Eingabe!AS41/Eingabe!AS$13)</f>
        <v>0</v>
      </c>
      <c r="AT31" s="10">
        <f>IF(OR(Eingabe!AT41="",ISTEXT(Eingabe!AT41)=TRUE),0,Eingabe!AT41/Eingabe!AT$13)</f>
        <v>0</v>
      </c>
      <c r="AU31" s="10">
        <f>IF(OR(Eingabe!AU41="",ISTEXT(Eingabe!AU41)=TRUE),0,Eingabe!AU41/Eingabe!AU$13)</f>
        <v>0</v>
      </c>
      <c r="AV31" s="10">
        <f>IF(OR(Eingabe!AV41="",ISTEXT(Eingabe!AV41)=TRUE),0,Eingabe!AV41/Eingabe!AV$13)</f>
        <v>0</v>
      </c>
      <c r="AW31" s="10">
        <f>IF(OR(Eingabe!AW41="",ISTEXT(Eingabe!AW41)=TRUE),0,Eingabe!AW41/Eingabe!AW$13)</f>
        <v>0</v>
      </c>
      <c r="AX31" s="10">
        <f>IF(OR(Eingabe!AX41="",ISTEXT(Eingabe!AX41)=TRUE),0,Eingabe!AX41/Eingabe!AX$13)</f>
        <v>0</v>
      </c>
      <c r="AY31" s="10">
        <f>IF(OR(Eingabe!AY41="",ISTEXT(Eingabe!AY41)=TRUE),0,Eingabe!AY41/Eingabe!AY$13)</f>
        <v>0</v>
      </c>
      <c r="AZ31" s="10">
        <f>IF(OR(Eingabe!AZ41="",ISTEXT(Eingabe!AZ41)=TRUE),0,Eingabe!AZ41/Eingabe!AZ$13)</f>
        <v>0</v>
      </c>
      <c r="BA31" s="10">
        <f>IF(OR(Eingabe!BA41="",ISTEXT(Eingabe!BA41)=TRUE),0,Eingabe!BA41/Eingabe!BA$13)</f>
        <v>0</v>
      </c>
      <c r="BB31" s="10">
        <f>IF(OR(Eingabe!BB41="",ISTEXT(Eingabe!BB41)=TRUE),0,Eingabe!BB41/Eingabe!BB$13)</f>
        <v>0</v>
      </c>
      <c r="BC31" s="10">
        <f>IF(OR(Eingabe!BC41="",ISTEXT(Eingabe!BC41)=TRUE),0,Eingabe!BC41/Eingabe!BC$13)</f>
        <v>0</v>
      </c>
      <c r="BD31" s="10">
        <f>IF(OR(Eingabe!BD41="",ISTEXT(Eingabe!BD41)=TRUE),0,Eingabe!BD41/Eingabe!BD$13)</f>
        <v>0</v>
      </c>
      <c r="BE31" s="10">
        <f>IF(OR(Eingabe!BE41="",ISTEXT(Eingabe!BE41)=TRUE),0,Eingabe!BE41/Eingabe!BE$13)</f>
        <v>0</v>
      </c>
      <c r="BF31" s="10">
        <f>IF(OR(Eingabe!BF41="",ISTEXT(Eingabe!BF41)=TRUE),0,Eingabe!BF41/Eingabe!BF$13)</f>
        <v>0</v>
      </c>
      <c r="BG31" s="10">
        <f>IF(OR(Eingabe!BG41="",ISTEXT(Eingabe!BG41)=TRUE),0,Eingabe!BG41/Eingabe!BG$13)</f>
        <v>0</v>
      </c>
      <c r="BH31" s="10">
        <f>IF(OR(Eingabe!BH41="",ISTEXT(Eingabe!BH41)=TRUE),0,Eingabe!BH41/Eingabe!BH$13)</f>
        <v>0</v>
      </c>
      <c r="BI31" s="10">
        <f>IF(OR(Eingabe!BI41="",ISTEXT(Eingabe!BI41)=TRUE),0,Eingabe!BI41/Eingabe!BI$13)</f>
        <v>0</v>
      </c>
      <c r="BJ31" s="10">
        <f>IF(OR(Eingabe!BJ41="",ISTEXT(Eingabe!BJ41)=TRUE),0,Eingabe!BJ41/Eingabe!BJ$13)</f>
        <v>0</v>
      </c>
      <c r="BK31" s="10">
        <f>IF(OR(Eingabe!BK41="",ISTEXT(Eingabe!BK41)=TRUE),0,Eingabe!BK41/Eingabe!BK$13)</f>
        <v>0</v>
      </c>
      <c r="BL31" s="10">
        <f>IF(OR(Eingabe!BL41="",ISTEXT(Eingabe!BL41)=TRUE),0,Eingabe!BL41/Eingabe!BL$13)</f>
        <v>0</v>
      </c>
      <c r="BM31" s="10">
        <f>IF(OR(Eingabe!BM41="",ISTEXT(Eingabe!BM41)=TRUE),0,Eingabe!BM41/Eingabe!BM$13)</f>
        <v>0</v>
      </c>
      <c r="BN31" s="10">
        <f>IF(OR(Eingabe!BN41="",ISTEXT(Eingabe!BN41)=TRUE),0,Eingabe!BN41/Eingabe!BN$13)</f>
        <v>0</v>
      </c>
      <c r="BO31" s="10">
        <f>IF(OR(Eingabe!BO41="",ISTEXT(Eingabe!BO41)=TRUE),0,Eingabe!BO41/Eingabe!BO$13)</f>
        <v>0</v>
      </c>
      <c r="BP31" s="10">
        <f>IF(OR(Eingabe!BP41="",ISTEXT(Eingabe!BP41)=TRUE),0,Eingabe!BP41/Eingabe!BP$13)</f>
        <v>0</v>
      </c>
      <c r="BQ31" s="10">
        <f>IF(OR(Eingabe!BQ41="",ISTEXT(Eingabe!BQ41)=TRUE),0,Eingabe!BQ41/Eingabe!BQ$13)</f>
        <v>0</v>
      </c>
      <c r="BR31" s="10">
        <f>IF(OR(Eingabe!BR41="",ISTEXT(Eingabe!BR41)=TRUE),0,Eingabe!BR41/Eingabe!BR$13)</f>
        <v>0</v>
      </c>
      <c r="BS31" s="10">
        <f>IF(OR(Eingabe!BS41="",ISTEXT(Eingabe!BS41)=TRUE),0,Eingabe!BS41/Eingabe!BS$13)</f>
        <v>0</v>
      </c>
      <c r="BT31" s="10">
        <f>IF(OR(Eingabe!BT41="",ISTEXT(Eingabe!BT41)=TRUE),0,Eingabe!BT41/Eingabe!BT$13)</f>
        <v>0</v>
      </c>
      <c r="BU31" s="10">
        <f>IF(OR(Eingabe!BU41="",ISTEXT(Eingabe!BU41)=TRUE),0,Eingabe!BU41/Eingabe!BU$13)</f>
        <v>0</v>
      </c>
      <c r="BV31" s="10">
        <f>IF(OR(Eingabe!BV41="",ISTEXT(Eingabe!BV41)=TRUE),0,Eingabe!BV41/Eingabe!BV$13)</f>
        <v>0</v>
      </c>
      <c r="BW31" s="10">
        <f>IF(OR(Eingabe!BW41="",ISTEXT(Eingabe!BW41)=TRUE),0,Eingabe!BW41/Eingabe!BW$13)</f>
        <v>0</v>
      </c>
      <c r="BX31" s="10">
        <f>IF(OR(Eingabe!BX41="",ISTEXT(Eingabe!BX41)=TRUE),0,Eingabe!BX41/Eingabe!BX$13)</f>
        <v>0</v>
      </c>
      <c r="BY31" s="10">
        <f>IF(OR(Eingabe!BY41="",ISTEXT(Eingabe!BY41)=TRUE),0,Eingabe!BY41/Eingabe!BY$13)</f>
        <v>0</v>
      </c>
      <c r="BZ31" s="10">
        <f>IF(OR(Eingabe!BZ41="",ISTEXT(Eingabe!BZ41)=TRUE),0,Eingabe!BZ41/Eingabe!BZ$13)</f>
        <v>0</v>
      </c>
      <c r="CA31" s="10">
        <f>IF(OR(Eingabe!CA41="",ISTEXT(Eingabe!CA41)=TRUE),0,Eingabe!CA41/Eingabe!CA$13)</f>
        <v>0</v>
      </c>
      <c r="CB31" s="10">
        <f>IF(OR(Eingabe!CB41="",ISTEXT(Eingabe!CB41)=TRUE),0,Eingabe!CB41/Eingabe!CB$13)</f>
        <v>0</v>
      </c>
      <c r="CC31" s="10">
        <f>IF(OR(Eingabe!CC41="",ISTEXT(Eingabe!CC41)=TRUE),0,Eingabe!CC41/Eingabe!CC$13)</f>
        <v>0</v>
      </c>
      <c r="CD31" s="10">
        <f>IF(OR(Eingabe!CD41="",ISTEXT(Eingabe!CD41)=TRUE),0,Eingabe!CD41/Eingabe!CD$13)</f>
        <v>0</v>
      </c>
      <c r="CE31" s="10">
        <f>IF(OR(Eingabe!CE41="",ISTEXT(Eingabe!CE41)=TRUE),0,Eingabe!CE41/Eingabe!CE$13)</f>
        <v>0</v>
      </c>
      <c r="CF31" s="10">
        <f>IF(OR(Eingabe!CF41="",ISTEXT(Eingabe!CF41)=TRUE),0,Eingabe!CF41/Eingabe!CF$13)</f>
        <v>0</v>
      </c>
      <c r="CG31" s="10">
        <f>IF(OR(Eingabe!CG41="",ISTEXT(Eingabe!CG41)=TRUE),0,Eingabe!CG41/Eingabe!CG$13)</f>
        <v>0</v>
      </c>
      <c r="CH31" s="10">
        <f>IF(OR(Eingabe!CH41="",ISTEXT(Eingabe!CH41)=TRUE),0,Eingabe!CH41/Eingabe!CH$13)</f>
        <v>0</v>
      </c>
      <c r="CI31" s="10">
        <f>IF(OR(Eingabe!CI41="",ISTEXT(Eingabe!CI41)=TRUE),0,Eingabe!CI41/Eingabe!CI$13)</f>
        <v>0</v>
      </c>
      <c r="CJ31" s="10">
        <f>IF(OR(Eingabe!CJ41="",ISTEXT(Eingabe!CJ41)=TRUE),0,Eingabe!CJ41/Eingabe!CJ$13)</f>
        <v>0</v>
      </c>
      <c r="CK31" s="10">
        <f>IF(OR(Eingabe!CK41="",ISTEXT(Eingabe!CK41)=TRUE),0,Eingabe!CK41/Eingabe!CK$13)</f>
        <v>0</v>
      </c>
      <c r="CL31" s="10">
        <f>IF(OR(Eingabe!CL41="",ISTEXT(Eingabe!CL41)=TRUE),0,Eingabe!CL41/Eingabe!CL$13)</f>
        <v>0</v>
      </c>
      <c r="CM31" s="10">
        <f>IF(OR(Eingabe!CM41="",ISTEXT(Eingabe!CM41)=TRUE),0,Eingabe!CM41/Eingabe!CM$13)</f>
        <v>0</v>
      </c>
      <c r="CN31" s="10">
        <f>IF(OR(Eingabe!CN41="",ISTEXT(Eingabe!CN41)=TRUE),0,Eingabe!CN41/Eingabe!CN$13)</f>
        <v>0</v>
      </c>
      <c r="CO31" s="10">
        <f>IF(OR(Eingabe!CO41="",ISTEXT(Eingabe!CO41)=TRUE),0,Eingabe!CO41/Eingabe!CO$13)</f>
        <v>0</v>
      </c>
      <c r="CP31" s="10">
        <f>IF(OR(Eingabe!CP41="",ISTEXT(Eingabe!CP41)=TRUE),0,Eingabe!CP41/Eingabe!CP$13)</f>
        <v>0</v>
      </c>
      <c r="CQ31" s="10">
        <f>IF(OR(Eingabe!CQ41="",ISTEXT(Eingabe!CQ41)=TRUE),0,Eingabe!CQ41/Eingabe!CQ$13)</f>
        <v>0</v>
      </c>
      <c r="CR31" s="10">
        <f>IF(OR(Eingabe!CR41="",ISTEXT(Eingabe!CR41)=TRUE),0,Eingabe!CR41/Eingabe!CR$13)</f>
        <v>0</v>
      </c>
      <c r="CS31" s="10">
        <f>IF(OR(Eingabe!CS41="",ISTEXT(Eingabe!CS41)=TRUE),0,Eingabe!CS41/Eingabe!CS$13)</f>
        <v>0</v>
      </c>
      <c r="CT31" s="10">
        <f>IF(OR(Eingabe!CT41="",ISTEXT(Eingabe!CT41)=TRUE),0,Eingabe!CT41/Eingabe!CT$13)</f>
        <v>0</v>
      </c>
      <c r="CU31" s="10">
        <f>IF(OR(Eingabe!CU41="",ISTEXT(Eingabe!CU41)=TRUE),0,Eingabe!CU41/Eingabe!CU$13)</f>
        <v>0</v>
      </c>
      <c r="CV31" s="10">
        <f>IF(OR(Eingabe!CV41="",ISTEXT(Eingabe!CV41)=TRUE),0,Eingabe!CV41/Eingabe!CV$13)</f>
        <v>0</v>
      </c>
      <c r="CW31" s="10">
        <f>IF(OR(Eingabe!CW41="",ISTEXT(Eingabe!CW41)=TRUE),0,Eingabe!CW41/Eingabe!CW$13)</f>
        <v>0</v>
      </c>
      <c r="CX31" s="10">
        <f>IF(OR(Eingabe!CX41="",ISTEXT(Eingabe!CX41)=TRUE),0,Eingabe!CX41/Eingabe!CX$13)</f>
        <v>0</v>
      </c>
      <c r="CY31" s="10">
        <f>IF(OR(Eingabe!CY41="",ISTEXT(Eingabe!CY41)=TRUE),0,Eingabe!CY41/Eingabe!CY$13)</f>
        <v>0</v>
      </c>
      <c r="CZ31" s="10">
        <f>IF(OR(Eingabe!CZ41="",ISTEXT(Eingabe!CZ41)=TRUE),0,Eingabe!CZ41/Eingabe!CZ$13)</f>
        <v>0</v>
      </c>
      <c r="DA31" s="10">
        <f>IF(OR(Eingabe!DA41="",ISTEXT(Eingabe!DA41)=TRUE),0,Eingabe!DA41/Eingabe!DA$13)</f>
        <v>0</v>
      </c>
      <c r="DB31" s="10">
        <f>IF(OR(Eingabe!DB41="",ISTEXT(Eingabe!DB41)=TRUE),0,Eingabe!DB41/Eingabe!DB$13)</f>
        <v>0</v>
      </c>
      <c r="DC31" s="10">
        <f>IF(OR(Eingabe!DC41="",ISTEXT(Eingabe!DC41)=TRUE),0,Eingabe!DC41/Eingabe!DC$13)</f>
        <v>0</v>
      </c>
      <c r="DD31" s="10">
        <f>IF(OR(Eingabe!DD41="",ISTEXT(Eingabe!DD41)=TRUE),0,Eingabe!DD41/Eingabe!DD$13)</f>
        <v>0</v>
      </c>
      <c r="DE31" s="10">
        <f>IF(OR(Eingabe!DE41="",ISTEXT(Eingabe!DE41)=TRUE),0,Eingabe!DE41/Eingabe!DE$13)</f>
        <v>0</v>
      </c>
      <c r="DF31" s="10">
        <f>IF(OR(Eingabe!DF41="",ISTEXT(Eingabe!DF41)=TRUE),0,Eingabe!DF41/Eingabe!DF$13)</f>
        <v>0</v>
      </c>
      <c r="DG31" s="10">
        <f>IF(OR(Eingabe!DG41="",ISTEXT(Eingabe!DG41)=TRUE),0,Eingabe!DG41/Eingabe!DG$13)</f>
        <v>0</v>
      </c>
      <c r="DH31" s="10">
        <f>IF(OR(Eingabe!DH41="",ISTEXT(Eingabe!DH41)=TRUE),0,Eingabe!DH41/Eingabe!DH$13)</f>
        <v>0</v>
      </c>
      <c r="DI31" s="10">
        <f>IF(OR(Eingabe!DI41="",ISTEXT(Eingabe!DI41)=TRUE),0,Eingabe!DI41/Eingabe!DI$13)</f>
        <v>0</v>
      </c>
      <c r="DJ31" s="10">
        <f>IF(OR(Eingabe!DJ41="",ISTEXT(Eingabe!DJ41)=TRUE),0,Eingabe!DJ41/Eingabe!DJ$13)</f>
        <v>0</v>
      </c>
      <c r="DK31" s="10">
        <f>IF(OR(Eingabe!DK41="",ISTEXT(Eingabe!DK41)=TRUE),0,Eingabe!DK41/Eingabe!DK$13)</f>
        <v>0</v>
      </c>
      <c r="DL31" s="10">
        <f>IF(OR(Eingabe!DL41="",ISTEXT(Eingabe!DL41)=TRUE),0,Eingabe!DL41/Eingabe!DL$13)</f>
        <v>0</v>
      </c>
      <c r="DM31" s="10">
        <f>IF(OR(Eingabe!DM41="",ISTEXT(Eingabe!DM41)=TRUE),0,Eingabe!DM41/Eingabe!DM$13)</f>
        <v>0</v>
      </c>
      <c r="DN31" s="10">
        <f>IF(OR(Eingabe!DN41="",ISTEXT(Eingabe!DN41)=TRUE),0,Eingabe!DN41/Eingabe!DN$13)</f>
        <v>0</v>
      </c>
      <c r="DO31" s="10">
        <f>IF(OR(Eingabe!DO41="",ISTEXT(Eingabe!DO41)=TRUE),0,Eingabe!DO41/Eingabe!DO$13)</f>
        <v>0</v>
      </c>
      <c r="DP31" s="10">
        <f>IF(OR(Eingabe!DP41="",ISTEXT(Eingabe!DP41)=TRUE),0,Eingabe!DP41/Eingabe!DP$13)</f>
        <v>0</v>
      </c>
      <c r="DQ31" s="10">
        <f>IF(OR(Eingabe!DQ41="",ISTEXT(Eingabe!DQ41)=TRUE),0,Eingabe!DQ41/Eingabe!DQ$13)</f>
        <v>0</v>
      </c>
      <c r="DR31" s="10">
        <f>IF(OR(Eingabe!DR41="",ISTEXT(Eingabe!DR41)=TRUE),0,Eingabe!DR41/Eingabe!DR$13)</f>
        <v>0</v>
      </c>
      <c r="DS31" s="10">
        <f>IF(OR(Eingabe!DS41="",ISTEXT(Eingabe!DS41)=TRUE),0,Eingabe!DS41/Eingabe!DS$13)</f>
        <v>0</v>
      </c>
      <c r="DT31" s="10">
        <f>IF(OR(Eingabe!DT41="",ISTEXT(Eingabe!DT41)=TRUE),0,Eingabe!DT41/Eingabe!DT$13)</f>
        <v>0</v>
      </c>
      <c r="DU31" s="10">
        <f>IF(OR(Eingabe!DU41="",ISTEXT(Eingabe!DU41)=TRUE),0,Eingabe!DU41/Eingabe!DU$13)</f>
        <v>0</v>
      </c>
      <c r="DV31" s="10">
        <f>IF(OR(Eingabe!DV41="",ISTEXT(Eingabe!DV41)=TRUE),0,Eingabe!DV41/Eingabe!DV$13)</f>
        <v>0</v>
      </c>
      <c r="DW31" s="10">
        <f>IF(OR(Eingabe!DW41="",ISTEXT(Eingabe!DW41)=TRUE),0,Eingabe!DW41/Eingabe!DW$13)</f>
        <v>0</v>
      </c>
      <c r="DX31" s="10">
        <f>IF(OR(Eingabe!DX41="",ISTEXT(Eingabe!DX41)=TRUE),0,Eingabe!DX41/Eingabe!DX$13)</f>
        <v>0</v>
      </c>
      <c r="DY31" s="10">
        <f>IF(OR(Eingabe!DY41="",ISTEXT(Eingabe!DY41)=TRUE),0,Eingabe!DY41/Eingabe!DY$13)</f>
        <v>0</v>
      </c>
      <c r="DZ31" s="10">
        <f>IF(OR(Eingabe!DZ41="",ISTEXT(Eingabe!DZ41)=TRUE),0,Eingabe!DZ41/Eingabe!DZ$13)</f>
        <v>0</v>
      </c>
      <c r="EA31" s="10">
        <f>IF(OR(Eingabe!EA41="",ISTEXT(Eingabe!EA41)=TRUE),0,Eingabe!EA41/Eingabe!EA$13)</f>
        <v>0</v>
      </c>
      <c r="EB31" s="10">
        <f>IF(OR(Eingabe!EB41="",ISTEXT(Eingabe!EB41)=TRUE),0,Eingabe!EB41/Eingabe!EB$13)</f>
        <v>0</v>
      </c>
      <c r="EC31" s="10">
        <f>IF(OR(Eingabe!EC41="",ISTEXT(Eingabe!EC41)=TRUE),0,Eingabe!EC41/Eingabe!EC$13)</f>
        <v>0</v>
      </c>
      <c r="ED31" s="10">
        <f>IF(OR(Eingabe!ED41="",ISTEXT(Eingabe!ED41)=TRUE),0,Eingabe!ED41/Eingabe!ED$13)</f>
        <v>0</v>
      </c>
      <c r="EE31" s="10">
        <f>IF(OR(Eingabe!EE41="",ISTEXT(Eingabe!EE41)=TRUE),0,Eingabe!EE41/Eingabe!EE$13)</f>
        <v>0</v>
      </c>
      <c r="EF31" s="10">
        <f>IF(OR(Eingabe!EF41="",ISTEXT(Eingabe!EF41)=TRUE),0,Eingabe!EF41/Eingabe!EF$13)</f>
        <v>0</v>
      </c>
      <c r="EG31" s="10">
        <f>IF(OR(Eingabe!EG41="",ISTEXT(Eingabe!EG41)=TRUE),0,Eingabe!EG41/Eingabe!EG$13)</f>
        <v>0</v>
      </c>
      <c r="EH31" s="10">
        <f>IF(OR(Eingabe!EH41="",ISTEXT(Eingabe!EH41)=TRUE),0,Eingabe!EH41/Eingabe!EH$13)</f>
        <v>0</v>
      </c>
      <c r="EI31" s="10">
        <f>IF(OR(Eingabe!EI41="",ISTEXT(Eingabe!EI41)=TRUE),0,Eingabe!EI41/Eingabe!EI$13)</f>
        <v>0</v>
      </c>
      <c r="EJ31" s="10">
        <f>IF(OR(Eingabe!EJ41="",ISTEXT(Eingabe!EJ41)=TRUE),0,Eingabe!EJ41/Eingabe!EJ$13)</f>
        <v>0</v>
      </c>
      <c r="EK31" s="10">
        <f>IF(OR(Eingabe!EK41="",ISTEXT(Eingabe!EK41)=TRUE),0,Eingabe!EK41/Eingabe!EK$13)</f>
        <v>0</v>
      </c>
      <c r="EL31" s="10">
        <f>IF(OR(Eingabe!EL41="",ISTEXT(Eingabe!EL41)=TRUE),0,Eingabe!EL41/Eingabe!EL$13)</f>
        <v>0</v>
      </c>
      <c r="EM31" s="10">
        <f>IF(OR(Eingabe!EM41="",ISTEXT(Eingabe!EM41)=TRUE),0,Eingabe!EM41/Eingabe!EM$13)</f>
        <v>0</v>
      </c>
      <c r="EN31" s="10">
        <f>IF(OR(Eingabe!EN41="",ISTEXT(Eingabe!EN41)=TRUE),0,Eingabe!EN41/Eingabe!EN$13)</f>
        <v>0</v>
      </c>
      <c r="EO31" s="10">
        <f>IF(OR(Eingabe!EO41="",ISTEXT(Eingabe!EO41)=TRUE),0,Eingabe!EO41/Eingabe!EO$13)</f>
        <v>0</v>
      </c>
      <c r="EP31" s="10">
        <f>IF(OR(Eingabe!EP41="",ISTEXT(Eingabe!EP41)=TRUE),0,Eingabe!EP41/Eingabe!EP$13)</f>
        <v>0</v>
      </c>
      <c r="EQ31" s="10">
        <f>IF(OR(Eingabe!EQ41="",ISTEXT(Eingabe!EQ41)=TRUE),0,Eingabe!EQ41/Eingabe!EQ$13)</f>
        <v>0</v>
      </c>
      <c r="ER31" s="10">
        <f>IF(OR(Eingabe!ER41="",ISTEXT(Eingabe!ER41)=TRUE),0,Eingabe!ER41/Eingabe!ER$13)</f>
        <v>0</v>
      </c>
      <c r="ES31" s="10">
        <f>IF(OR(Eingabe!ES41="",ISTEXT(Eingabe!ES41)=TRUE),0,Eingabe!ES41/Eingabe!ES$13)</f>
        <v>0</v>
      </c>
      <c r="ET31" s="10">
        <f>IF(OR(Eingabe!ET41="",ISTEXT(Eingabe!ET41)=TRUE),0,Eingabe!ET41/Eingabe!ET$13)</f>
        <v>0</v>
      </c>
      <c r="EU31" s="10">
        <f>IF(OR(Eingabe!EU41="",ISTEXT(Eingabe!EU41)=TRUE),0,Eingabe!EU41/Eingabe!EU$13)</f>
        <v>0</v>
      </c>
      <c r="EV31" s="10">
        <f>IF(OR(Eingabe!EV41="",ISTEXT(Eingabe!EV41)=TRUE),0,Eingabe!EV41/Eingabe!EV$13)</f>
        <v>0</v>
      </c>
      <c r="EW31" s="10">
        <f>IF(OR(Eingabe!EW41="",ISTEXT(Eingabe!EW41)=TRUE),0,Eingabe!EW41/Eingabe!EW$13)</f>
        <v>0</v>
      </c>
      <c r="EX31" s="10">
        <f>IF(OR(Eingabe!EX41="",ISTEXT(Eingabe!EX41)=TRUE),0,Eingabe!EX41/Eingabe!EX$13)</f>
        <v>0</v>
      </c>
      <c r="EY31" s="10">
        <f>IF(OR(Eingabe!EY41="",ISTEXT(Eingabe!EY41)=TRUE),0,Eingabe!EY41/Eingabe!EY$13)</f>
        <v>0</v>
      </c>
      <c r="EZ31" s="10">
        <f>IF(OR(Eingabe!EZ41="",ISTEXT(Eingabe!EZ41)=TRUE),0,Eingabe!EZ41/Eingabe!EZ$13)</f>
        <v>0</v>
      </c>
    </row>
    <row r="32" spans="2:156" ht="15.75" thickBot="1" x14ac:dyDescent="0.3">
      <c r="B32" s="7">
        <f>Eingabe!B42</f>
        <v>0</v>
      </c>
      <c r="C32" s="7">
        <f>Eingabe!C42</f>
        <v>0</v>
      </c>
      <c r="D32" s="10">
        <f ca="1">IF(Eingabe!D42="",0,Eingabe!D42/Eingabe!D$13)</f>
        <v>0</v>
      </c>
      <c r="E32" s="10">
        <f ca="1">IF(Eingabe!E42="",0,Eingabe!E42/Eingabe!E$13)</f>
        <v>0</v>
      </c>
      <c r="F32" s="10">
        <f ca="1">IF(Eingabe!F42="",0,Eingabe!F42/Eingabe!F$13)</f>
        <v>0</v>
      </c>
      <c r="G32" s="10">
        <f ca="1">IF(Eingabe!G42="",0,Eingabe!G42/Eingabe!G$13)</f>
        <v>0</v>
      </c>
      <c r="H32" s="10">
        <f>IF(OR(Eingabe!H42="",ISTEXT(Eingabe!H42)=TRUE),0,Eingabe!H42/Eingabe!H$13)</f>
        <v>0</v>
      </c>
      <c r="I32" s="10">
        <f>IF(OR(Eingabe!I42="",ISTEXT(Eingabe!I42)=TRUE),0,Eingabe!I42/Eingabe!I$13)</f>
        <v>0</v>
      </c>
      <c r="J32" s="10">
        <f>IF(OR(Eingabe!J42="",ISTEXT(Eingabe!J42)=TRUE),0,Eingabe!J42/Eingabe!J$13)</f>
        <v>0</v>
      </c>
      <c r="K32" s="10">
        <f>IF(OR(Eingabe!K42="",ISTEXT(Eingabe!K42)=TRUE),0,Eingabe!K42/Eingabe!K$13)</f>
        <v>0</v>
      </c>
      <c r="L32" s="10">
        <f>IF(OR(Eingabe!L42="",ISTEXT(Eingabe!L42)=TRUE),0,Eingabe!L42/Eingabe!L$13)</f>
        <v>0</v>
      </c>
      <c r="M32" s="10">
        <f>IF(OR(Eingabe!M42="",ISTEXT(Eingabe!M42)=TRUE),0,Eingabe!M42/Eingabe!M$13)</f>
        <v>0</v>
      </c>
      <c r="N32" s="10">
        <f>IF(OR(Eingabe!N42="",ISTEXT(Eingabe!N42)=TRUE),0,Eingabe!N42/Eingabe!N$13)</f>
        <v>0</v>
      </c>
      <c r="O32" s="10">
        <f>IF(OR(Eingabe!O42="",ISTEXT(Eingabe!O42)=TRUE),0,Eingabe!O42/Eingabe!O$13)</f>
        <v>0</v>
      </c>
      <c r="P32" s="10">
        <f>IF(OR(Eingabe!P42="",ISTEXT(Eingabe!P42)=TRUE),0,Eingabe!P42/Eingabe!P$13)</f>
        <v>0</v>
      </c>
      <c r="Q32" s="10">
        <f>IF(OR(Eingabe!Q42="",ISTEXT(Eingabe!Q42)=TRUE),0,Eingabe!Q42/Eingabe!Q$13)</f>
        <v>0</v>
      </c>
      <c r="R32" s="10">
        <f>IF(OR(Eingabe!R42="",ISTEXT(Eingabe!R42)=TRUE),0,Eingabe!R42/Eingabe!R$13)</f>
        <v>0</v>
      </c>
      <c r="S32" s="10">
        <f>IF(OR(Eingabe!S42="",ISTEXT(Eingabe!S42)=TRUE),0,Eingabe!S42/Eingabe!S$13)</f>
        <v>0</v>
      </c>
      <c r="T32" s="10">
        <f>IF(OR(Eingabe!T42="",ISTEXT(Eingabe!T42)=TRUE),0,Eingabe!T42/Eingabe!T$13)</f>
        <v>0</v>
      </c>
      <c r="U32" s="10">
        <f>IF(OR(Eingabe!U42="",ISTEXT(Eingabe!U42)=TRUE),0,Eingabe!U42/Eingabe!U$13)</f>
        <v>0</v>
      </c>
      <c r="V32" s="10">
        <f>IF(OR(Eingabe!V42="",ISTEXT(Eingabe!V42)=TRUE),0,Eingabe!V42/Eingabe!V$13)</f>
        <v>0</v>
      </c>
      <c r="W32" s="10">
        <f>IF(OR(Eingabe!W42="",ISTEXT(Eingabe!W42)=TRUE),0,Eingabe!W42/Eingabe!W$13)</f>
        <v>0</v>
      </c>
      <c r="X32" s="10">
        <f>IF(OR(Eingabe!X42="",ISTEXT(Eingabe!X42)=TRUE),0,Eingabe!X42/Eingabe!X$13)</f>
        <v>0</v>
      </c>
      <c r="Y32" s="10">
        <f>IF(OR(Eingabe!Y42="",ISTEXT(Eingabe!Y42)=TRUE),0,Eingabe!Y42/Eingabe!Y$13)</f>
        <v>0</v>
      </c>
      <c r="Z32" s="10">
        <f>IF(OR(Eingabe!Z42="",ISTEXT(Eingabe!Z42)=TRUE),0,Eingabe!Z42/Eingabe!Z$13)</f>
        <v>0</v>
      </c>
      <c r="AA32" s="10">
        <f>IF(OR(Eingabe!AA42="",ISTEXT(Eingabe!AA42)=TRUE),0,Eingabe!AA42/Eingabe!AA$13)</f>
        <v>0</v>
      </c>
      <c r="AB32" s="10">
        <f>IF(OR(Eingabe!AB42="",ISTEXT(Eingabe!AB42)=TRUE),0,Eingabe!AB42/Eingabe!AB$13)</f>
        <v>0</v>
      </c>
      <c r="AC32" s="10">
        <f>IF(OR(Eingabe!AC42="",ISTEXT(Eingabe!AC42)=TRUE),0,Eingabe!AC42/Eingabe!AC$13)</f>
        <v>0</v>
      </c>
      <c r="AD32" s="10">
        <f>IF(OR(Eingabe!AD42="",ISTEXT(Eingabe!AD42)=TRUE),0,Eingabe!AD42/Eingabe!AD$13)</f>
        <v>0</v>
      </c>
      <c r="AE32" s="10">
        <f>IF(OR(Eingabe!AE42="",ISTEXT(Eingabe!AE42)=TRUE),0,Eingabe!AE42/Eingabe!AE$13)</f>
        <v>0</v>
      </c>
      <c r="AF32" s="10">
        <f>IF(OR(Eingabe!AF42="",ISTEXT(Eingabe!AF42)=TRUE),0,Eingabe!AF42/Eingabe!AF$13)</f>
        <v>0</v>
      </c>
      <c r="AG32" s="10">
        <f>IF(OR(Eingabe!AG42="",ISTEXT(Eingabe!AG42)=TRUE),0,Eingabe!AG42/Eingabe!AG$13)</f>
        <v>0</v>
      </c>
      <c r="AH32" s="10">
        <f>IF(OR(Eingabe!AH42="",ISTEXT(Eingabe!AH42)=TRUE),0,Eingabe!AH42/Eingabe!AH$13)</f>
        <v>0</v>
      </c>
      <c r="AI32" s="10">
        <f>IF(OR(Eingabe!AI42="",ISTEXT(Eingabe!AI42)=TRUE),0,Eingabe!AI42/Eingabe!AI$13)</f>
        <v>0</v>
      </c>
      <c r="AJ32" s="10">
        <f>IF(OR(Eingabe!AJ42="",ISTEXT(Eingabe!AJ42)=TRUE),0,Eingabe!AJ42/Eingabe!AJ$13)</f>
        <v>0</v>
      </c>
      <c r="AK32" s="10">
        <f>IF(OR(Eingabe!AK42="",ISTEXT(Eingabe!AK42)=TRUE),0,Eingabe!AK42/Eingabe!AK$13)</f>
        <v>0</v>
      </c>
      <c r="AL32" s="10">
        <f>IF(OR(Eingabe!AL42="",ISTEXT(Eingabe!AL42)=TRUE),0,Eingabe!AL42/Eingabe!AL$13)</f>
        <v>0</v>
      </c>
      <c r="AM32" s="10">
        <f>IF(OR(Eingabe!AM42="",ISTEXT(Eingabe!AM42)=TRUE),0,Eingabe!AM42/Eingabe!AM$13)</f>
        <v>0</v>
      </c>
      <c r="AN32" s="10">
        <f>IF(OR(Eingabe!AN42="",ISTEXT(Eingabe!AN42)=TRUE),0,Eingabe!AN42/Eingabe!AN$13)</f>
        <v>0</v>
      </c>
      <c r="AO32" s="10">
        <f>IF(OR(Eingabe!AO42="",ISTEXT(Eingabe!AO42)=TRUE),0,Eingabe!AO42/Eingabe!AO$13)</f>
        <v>0</v>
      </c>
      <c r="AP32" s="10">
        <f>IF(OR(Eingabe!AP42="",ISTEXT(Eingabe!AP42)=TRUE),0,Eingabe!AP42/Eingabe!AP$13)</f>
        <v>0</v>
      </c>
      <c r="AQ32" s="10">
        <f>IF(OR(Eingabe!AQ42="",ISTEXT(Eingabe!AQ42)=TRUE),0,Eingabe!AQ42/Eingabe!AQ$13)</f>
        <v>0</v>
      </c>
      <c r="AR32" s="10">
        <f>IF(OR(Eingabe!AR42="",ISTEXT(Eingabe!AR42)=TRUE),0,Eingabe!AR42/Eingabe!AR$13)</f>
        <v>0</v>
      </c>
      <c r="AS32" s="10">
        <f>IF(OR(Eingabe!AS42="",ISTEXT(Eingabe!AS42)=TRUE),0,Eingabe!AS42/Eingabe!AS$13)</f>
        <v>0</v>
      </c>
      <c r="AT32" s="10">
        <f>IF(OR(Eingabe!AT42="",ISTEXT(Eingabe!AT42)=TRUE),0,Eingabe!AT42/Eingabe!AT$13)</f>
        <v>0</v>
      </c>
      <c r="AU32" s="10">
        <f>IF(OR(Eingabe!AU42="",ISTEXT(Eingabe!AU42)=TRUE),0,Eingabe!AU42/Eingabe!AU$13)</f>
        <v>0</v>
      </c>
      <c r="AV32" s="10">
        <f>IF(OR(Eingabe!AV42="",ISTEXT(Eingabe!AV42)=TRUE),0,Eingabe!AV42/Eingabe!AV$13)</f>
        <v>0</v>
      </c>
      <c r="AW32" s="10">
        <f>IF(OR(Eingabe!AW42="",ISTEXT(Eingabe!AW42)=TRUE),0,Eingabe!AW42/Eingabe!AW$13)</f>
        <v>0</v>
      </c>
      <c r="AX32" s="10">
        <f>IF(OR(Eingabe!AX42="",ISTEXT(Eingabe!AX42)=TRUE),0,Eingabe!AX42/Eingabe!AX$13)</f>
        <v>0</v>
      </c>
      <c r="AY32" s="10">
        <f>IF(OR(Eingabe!AY42="",ISTEXT(Eingabe!AY42)=TRUE),0,Eingabe!AY42/Eingabe!AY$13)</f>
        <v>0</v>
      </c>
      <c r="AZ32" s="10">
        <f>IF(OR(Eingabe!AZ42="",ISTEXT(Eingabe!AZ42)=TRUE),0,Eingabe!AZ42/Eingabe!AZ$13)</f>
        <v>0</v>
      </c>
      <c r="BA32" s="10">
        <f>IF(OR(Eingabe!BA42="",ISTEXT(Eingabe!BA42)=TRUE),0,Eingabe!BA42/Eingabe!BA$13)</f>
        <v>0</v>
      </c>
      <c r="BB32" s="10">
        <f>IF(OR(Eingabe!BB42="",ISTEXT(Eingabe!BB42)=TRUE),0,Eingabe!BB42/Eingabe!BB$13)</f>
        <v>0</v>
      </c>
      <c r="BC32" s="10">
        <f>IF(OR(Eingabe!BC42="",ISTEXT(Eingabe!BC42)=TRUE),0,Eingabe!BC42/Eingabe!BC$13)</f>
        <v>0</v>
      </c>
      <c r="BD32" s="10">
        <f>IF(OR(Eingabe!BD42="",ISTEXT(Eingabe!BD42)=TRUE),0,Eingabe!BD42/Eingabe!BD$13)</f>
        <v>0</v>
      </c>
      <c r="BE32" s="10">
        <f>IF(OR(Eingabe!BE42="",ISTEXT(Eingabe!BE42)=TRUE),0,Eingabe!BE42/Eingabe!BE$13)</f>
        <v>0</v>
      </c>
      <c r="BF32" s="10">
        <f>IF(OR(Eingabe!BF42="",ISTEXT(Eingabe!BF42)=TRUE),0,Eingabe!BF42/Eingabe!BF$13)</f>
        <v>0</v>
      </c>
      <c r="BG32" s="10">
        <f>IF(OR(Eingabe!BG42="",ISTEXT(Eingabe!BG42)=TRUE),0,Eingabe!BG42/Eingabe!BG$13)</f>
        <v>0</v>
      </c>
      <c r="BH32" s="10">
        <f>IF(OR(Eingabe!BH42="",ISTEXT(Eingabe!BH42)=TRUE),0,Eingabe!BH42/Eingabe!BH$13)</f>
        <v>0</v>
      </c>
      <c r="BI32" s="10">
        <f>IF(OR(Eingabe!BI42="",ISTEXT(Eingabe!BI42)=TRUE),0,Eingabe!BI42/Eingabe!BI$13)</f>
        <v>0</v>
      </c>
      <c r="BJ32" s="10">
        <f>IF(OR(Eingabe!BJ42="",ISTEXT(Eingabe!BJ42)=TRUE),0,Eingabe!BJ42/Eingabe!BJ$13)</f>
        <v>0</v>
      </c>
      <c r="BK32" s="10">
        <f>IF(OR(Eingabe!BK42="",ISTEXT(Eingabe!BK42)=TRUE),0,Eingabe!BK42/Eingabe!BK$13)</f>
        <v>0</v>
      </c>
      <c r="BL32" s="10">
        <f>IF(OR(Eingabe!BL42="",ISTEXT(Eingabe!BL42)=TRUE),0,Eingabe!BL42/Eingabe!BL$13)</f>
        <v>0</v>
      </c>
      <c r="BM32" s="10">
        <f>IF(OR(Eingabe!BM42="",ISTEXT(Eingabe!BM42)=TRUE),0,Eingabe!BM42/Eingabe!BM$13)</f>
        <v>0</v>
      </c>
      <c r="BN32" s="10">
        <f>IF(OR(Eingabe!BN42="",ISTEXT(Eingabe!BN42)=TRUE),0,Eingabe!BN42/Eingabe!BN$13)</f>
        <v>0</v>
      </c>
      <c r="BO32" s="10">
        <f>IF(OR(Eingabe!BO42="",ISTEXT(Eingabe!BO42)=TRUE),0,Eingabe!BO42/Eingabe!BO$13)</f>
        <v>0</v>
      </c>
      <c r="BP32" s="10">
        <f>IF(OR(Eingabe!BP42="",ISTEXT(Eingabe!BP42)=TRUE),0,Eingabe!BP42/Eingabe!BP$13)</f>
        <v>0</v>
      </c>
      <c r="BQ32" s="10">
        <f>IF(OR(Eingabe!BQ42="",ISTEXT(Eingabe!BQ42)=TRUE),0,Eingabe!BQ42/Eingabe!BQ$13)</f>
        <v>0</v>
      </c>
      <c r="BR32" s="10">
        <f>IF(OR(Eingabe!BR42="",ISTEXT(Eingabe!BR42)=TRUE),0,Eingabe!BR42/Eingabe!BR$13)</f>
        <v>0</v>
      </c>
      <c r="BS32" s="10">
        <f>IF(OR(Eingabe!BS42="",ISTEXT(Eingabe!BS42)=TRUE),0,Eingabe!BS42/Eingabe!BS$13)</f>
        <v>0</v>
      </c>
      <c r="BT32" s="10">
        <f>IF(OR(Eingabe!BT42="",ISTEXT(Eingabe!BT42)=TRUE),0,Eingabe!BT42/Eingabe!BT$13)</f>
        <v>0</v>
      </c>
      <c r="BU32" s="10">
        <f>IF(OR(Eingabe!BU42="",ISTEXT(Eingabe!BU42)=TRUE),0,Eingabe!BU42/Eingabe!BU$13)</f>
        <v>0</v>
      </c>
      <c r="BV32" s="10">
        <f>IF(OR(Eingabe!BV42="",ISTEXT(Eingabe!BV42)=TRUE),0,Eingabe!BV42/Eingabe!BV$13)</f>
        <v>0</v>
      </c>
      <c r="BW32" s="10">
        <f>IF(OR(Eingabe!BW42="",ISTEXT(Eingabe!BW42)=TRUE),0,Eingabe!BW42/Eingabe!BW$13)</f>
        <v>0</v>
      </c>
      <c r="BX32" s="10">
        <f>IF(OR(Eingabe!BX42="",ISTEXT(Eingabe!BX42)=TRUE),0,Eingabe!BX42/Eingabe!BX$13)</f>
        <v>0</v>
      </c>
      <c r="BY32" s="10">
        <f>IF(OR(Eingabe!BY42="",ISTEXT(Eingabe!BY42)=TRUE),0,Eingabe!BY42/Eingabe!BY$13)</f>
        <v>0</v>
      </c>
      <c r="BZ32" s="10">
        <f>IF(OR(Eingabe!BZ42="",ISTEXT(Eingabe!BZ42)=TRUE),0,Eingabe!BZ42/Eingabe!BZ$13)</f>
        <v>0</v>
      </c>
      <c r="CA32" s="10">
        <f>IF(OR(Eingabe!CA42="",ISTEXT(Eingabe!CA42)=TRUE),0,Eingabe!CA42/Eingabe!CA$13)</f>
        <v>0</v>
      </c>
      <c r="CB32" s="10">
        <f>IF(OR(Eingabe!CB42="",ISTEXT(Eingabe!CB42)=TRUE),0,Eingabe!CB42/Eingabe!CB$13)</f>
        <v>0</v>
      </c>
      <c r="CC32" s="10">
        <f>IF(OR(Eingabe!CC42="",ISTEXT(Eingabe!CC42)=TRUE),0,Eingabe!CC42/Eingabe!CC$13)</f>
        <v>0</v>
      </c>
      <c r="CD32" s="10">
        <f>IF(OR(Eingabe!CD42="",ISTEXT(Eingabe!CD42)=TRUE),0,Eingabe!CD42/Eingabe!CD$13)</f>
        <v>0</v>
      </c>
      <c r="CE32" s="10">
        <f>IF(OR(Eingabe!CE42="",ISTEXT(Eingabe!CE42)=TRUE),0,Eingabe!CE42/Eingabe!CE$13)</f>
        <v>0</v>
      </c>
      <c r="CF32" s="10">
        <f>IF(OR(Eingabe!CF42="",ISTEXT(Eingabe!CF42)=TRUE),0,Eingabe!CF42/Eingabe!CF$13)</f>
        <v>0</v>
      </c>
      <c r="CG32" s="10">
        <f>IF(OR(Eingabe!CG42="",ISTEXT(Eingabe!CG42)=TRUE),0,Eingabe!CG42/Eingabe!CG$13)</f>
        <v>0</v>
      </c>
      <c r="CH32" s="10">
        <f>IF(OR(Eingabe!CH42="",ISTEXT(Eingabe!CH42)=TRUE),0,Eingabe!CH42/Eingabe!CH$13)</f>
        <v>0</v>
      </c>
      <c r="CI32" s="10">
        <f>IF(OR(Eingabe!CI42="",ISTEXT(Eingabe!CI42)=TRUE),0,Eingabe!CI42/Eingabe!CI$13)</f>
        <v>0</v>
      </c>
      <c r="CJ32" s="10">
        <f>IF(OR(Eingabe!CJ42="",ISTEXT(Eingabe!CJ42)=TRUE),0,Eingabe!CJ42/Eingabe!CJ$13)</f>
        <v>0</v>
      </c>
      <c r="CK32" s="10">
        <f>IF(OR(Eingabe!CK42="",ISTEXT(Eingabe!CK42)=TRUE),0,Eingabe!CK42/Eingabe!CK$13)</f>
        <v>0</v>
      </c>
      <c r="CL32" s="10">
        <f>IF(OR(Eingabe!CL42="",ISTEXT(Eingabe!CL42)=TRUE),0,Eingabe!CL42/Eingabe!CL$13)</f>
        <v>0</v>
      </c>
      <c r="CM32" s="10">
        <f>IF(OR(Eingabe!CM42="",ISTEXT(Eingabe!CM42)=TRUE),0,Eingabe!CM42/Eingabe!CM$13)</f>
        <v>0</v>
      </c>
      <c r="CN32" s="10">
        <f>IF(OR(Eingabe!CN42="",ISTEXT(Eingabe!CN42)=TRUE),0,Eingabe!CN42/Eingabe!CN$13)</f>
        <v>0</v>
      </c>
      <c r="CO32" s="10">
        <f>IF(OR(Eingabe!CO42="",ISTEXT(Eingabe!CO42)=TRUE),0,Eingabe!CO42/Eingabe!CO$13)</f>
        <v>0</v>
      </c>
      <c r="CP32" s="10">
        <f>IF(OR(Eingabe!CP42="",ISTEXT(Eingabe!CP42)=TRUE),0,Eingabe!CP42/Eingabe!CP$13)</f>
        <v>0</v>
      </c>
      <c r="CQ32" s="10">
        <f>IF(OR(Eingabe!CQ42="",ISTEXT(Eingabe!CQ42)=TRUE),0,Eingabe!CQ42/Eingabe!CQ$13)</f>
        <v>0</v>
      </c>
      <c r="CR32" s="10">
        <f>IF(OR(Eingabe!CR42="",ISTEXT(Eingabe!CR42)=TRUE),0,Eingabe!CR42/Eingabe!CR$13)</f>
        <v>0</v>
      </c>
      <c r="CS32" s="10">
        <f>IF(OR(Eingabe!CS42="",ISTEXT(Eingabe!CS42)=TRUE),0,Eingabe!CS42/Eingabe!CS$13)</f>
        <v>0</v>
      </c>
      <c r="CT32" s="10">
        <f>IF(OR(Eingabe!CT42="",ISTEXT(Eingabe!CT42)=TRUE),0,Eingabe!CT42/Eingabe!CT$13)</f>
        <v>0</v>
      </c>
      <c r="CU32" s="10">
        <f>IF(OR(Eingabe!CU42="",ISTEXT(Eingabe!CU42)=TRUE),0,Eingabe!CU42/Eingabe!CU$13)</f>
        <v>0</v>
      </c>
      <c r="CV32" s="10">
        <f>IF(OR(Eingabe!CV42="",ISTEXT(Eingabe!CV42)=TRUE),0,Eingabe!CV42/Eingabe!CV$13)</f>
        <v>0</v>
      </c>
      <c r="CW32" s="10">
        <f>IF(OR(Eingabe!CW42="",ISTEXT(Eingabe!CW42)=TRUE),0,Eingabe!CW42/Eingabe!CW$13)</f>
        <v>0</v>
      </c>
      <c r="CX32" s="10">
        <f>IF(OR(Eingabe!CX42="",ISTEXT(Eingabe!CX42)=TRUE),0,Eingabe!CX42/Eingabe!CX$13)</f>
        <v>0</v>
      </c>
      <c r="CY32" s="10">
        <f>IF(OR(Eingabe!CY42="",ISTEXT(Eingabe!CY42)=TRUE),0,Eingabe!CY42/Eingabe!CY$13)</f>
        <v>0</v>
      </c>
      <c r="CZ32" s="10">
        <f>IF(OR(Eingabe!CZ42="",ISTEXT(Eingabe!CZ42)=TRUE),0,Eingabe!CZ42/Eingabe!CZ$13)</f>
        <v>0</v>
      </c>
      <c r="DA32" s="10">
        <f>IF(OR(Eingabe!DA42="",ISTEXT(Eingabe!DA42)=TRUE),0,Eingabe!DA42/Eingabe!DA$13)</f>
        <v>0</v>
      </c>
      <c r="DB32" s="10">
        <f>IF(OR(Eingabe!DB42="",ISTEXT(Eingabe!DB42)=TRUE),0,Eingabe!DB42/Eingabe!DB$13)</f>
        <v>0</v>
      </c>
      <c r="DC32" s="10">
        <f>IF(OR(Eingabe!DC42="",ISTEXT(Eingabe!DC42)=TRUE),0,Eingabe!DC42/Eingabe!DC$13)</f>
        <v>0</v>
      </c>
      <c r="DD32" s="10">
        <f>IF(OR(Eingabe!DD42="",ISTEXT(Eingabe!DD42)=TRUE),0,Eingabe!DD42/Eingabe!DD$13)</f>
        <v>0</v>
      </c>
      <c r="DE32" s="10">
        <f>IF(OR(Eingabe!DE42="",ISTEXT(Eingabe!DE42)=TRUE),0,Eingabe!DE42/Eingabe!DE$13)</f>
        <v>0</v>
      </c>
      <c r="DF32" s="10">
        <f>IF(OR(Eingabe!DF42="",ISTEXT(Eingabe!DF42)=TRUE),0,Eingabe!DF42/Eingabe!DF$13)</f>
        <v>0</v>
      </c>
      <c r="DG32" s="10">
        <f>IF(OR(Eingabe!DG42="",ISTEXT(Eingabe!DG42)=TRUE),0,Eingabe!DG42/Eingabe!DG$13)</f>
        <v>0</v>
      </c>
      <c r="DH32" s="10">
        <f>IF(OR(Eingabe!DH42="",ISTEXT(Eingabe!DH42)=TRUE),0,Eingabe!DH42/Eingabe!DH$13)</f>
        <v>0</v>
      </c>
      <c r="DI32" s="10">
        <f>IF(OR(Eingabe!DI42="",ISTEXT(Eingabe!DI42)=TRUE),0,Eingabe!DI42/Eingabe!DI$13)</f>
        <v>0</v>
      </c>
      <c r="DJ32" s="10">
        <f>IF(OR(Eingabe!DJ42="",ISTEXT(Eingabe!DJ42)=TRUE),0,Eingabe!DJ42/Eingabe!DJ$13)</f>
        <v>0</v>
      </c>
      <c r="DK32" s="10">
        <f>IF(OR(Eingabe!DK42="",ISTEXT(Eingabe!DK42)=TRUE),0,Eingabe!DK42/Eingabe!DK$13)</f>
        <v>0</v>
      </c>
      <c r="DL32" s="10">
        <f>IF(OR(Eingabe!DL42="",ISTEXT(Eingabe!DL42)=TRUE),0,Eingabe!DL42/Eingabe!DL$13)</f>
        <v>0</v>
      </c>
      <c r="DM32" s="10">
        <f>IF(OR(Eingabe!DM42="",ISTEXT(Eingabe!DM42)=TRUE),0,Eingabe!DM42/Eingabe!DM$13)</f>
        <v>0</v>
      </c>
      <c r="DN32" s="10">
        <f>IF(OR(Eingabe!DN42="",ISTEXT(Eingabe!DN42)=TRUE),0,Eingabe!DN42/Eingabe!DN$13)</f>
        <v>0</v>
      </c>
      <c r="DO32" s="10">
        <f>IF(OR(Eingabe!DO42="",ISTEXT(Eingabe!DO42)=TRUE),0,Eingabe!DO42/Eingabe!DO$13)</f>
        <v>0</v>
      </c>
      <c r="DP32" s="10">
        <f>IF(OR(Eingabe!DP42="",ISTEXT(Eingabe!DP42)=TRUE),0,Eingabe!DP42/Eingabe!DP$13)</f>
        <v>0</v>
      </c>
      <c r="DQ32" s="10">
        <f>IF(OR(Eingabe!DQ42="",ISTEXT(Eingabe!DQ42)=TRUE),0,Eingabe!DQ42/Eingabe!DQ$13)</f>
        <v>0</v>
      </c>
      <c r="DR32" s="10">
        <f>IF(OR(Eingabe!DR42="",ISTEXT(Eingabe!DR42)=TRUE),0,Eingabe!DR42/Eingabe!DR$13)</f>
        <v>0</v>
      </c>
      <c r="DS32" s="10">
        <f>IF(OR(Eingabe!DS42="",ISTEXT(Eingabe!DS42)=TRUE),0,Eingabe!DS42/Eingabe!DS$13)</f>
        <v>0</v>
      </c>
      <c r="DT32" s="10">
        <f>IF(OR(Eingabe!DT42="",ISTEXT(Eingabe!DT42)=TRUE),0,Eingabe!DT42/Eingabe!DT$13)</f>
        <v>0</v>
      </c>
      <c r="DU32" s="10">
        <f>IF(OR(Eingabe!DU42="",ISTEXT(Eingabe!DU42)=TRUE),0,Eingabe!DU42/Eingabe!DU$13)</f>
        <v>0</v>
      </c>
      <c r="DV32" s="10">
        <f>IF(OR(Eingabe!DV42="",ISTEXT(Eingabe!DV42)=TRUE),0,Eingabe!DV42/Eingabe!DV$13)</f>
        <v>0</v>
      </c>
      <c r="DW32" s="10">
        <f>IF(OR(Eingabe!DW42="",ISTEXT(Eingabe!DW42)=TRUE),0,Eingabe!DW42/Eingabe!DW$13)</f>
        <v>0</v>
      </c>
      <c r="DX32" s="10">
        <f>IF(OR(Eingabe!DX42="",ISTEXT(Eingabe!DX42)=TRUE),0,Eingabe!DX42/Eingabe!DX$13)</f>
        <v>0</v>
      </c>
      <c r="DY32" s="10">
        <f>IF(OR(Eingabe!DY42="",ISTEXT(Eingabe!DY42)=TRUE),0,Eingabe!DY42/Eingabe!DY$13)</f>
        <v>0</v>
      </c>
      <c r="DZ32" s="10">
        <f>IF(OR(Eingabe!DZ42="",ISTEXT(Eingabe!DZ42)=TRUE),0,Eingabe!DZ42/Eingabe!DZ$13)</f>
        <v>0</v>
      </c>
      <c r="EA32" s="10">
        <f>IF(OR(Eingabe!EA42="",ISTEXT(Eingabe!EA42)=TRUE),0,Eingabe!EA42/Eingabe!EA$13)</f>
        <v>0</v>
      </c>
      <c r="EB32" s="10">
        <f>IF(OR(Eingabe!EB42="",ISTEXT(Eingabe!EB42)=TRUE),0,Eingabe!EB42/Eingabe!EB$13)</f>
        <v>0</v>
      </c>
      <c r="EC32" s="10">
        <f>IF(OR(Eingabe!EC42="",ISTEXT(Eingabe!EC42)=TRUE),0,Eingabe!EC42/Eingabe!EC$13)</f>
        <v>0</v>
      </c>
      <c r="ED32" s="10">
        <f>IF(OR(Eingabe!ED42="",ISTEXT(Eingabe!ED42)=TRUE),0,Eingabe!ED42/Eingabe!ED$13)</f>
        <v>0</v>
      </c>
      <c r="EE32" s="10">
        <f>IF(OR(Eingabe!EE42="",ISTEXT(Eingabe!EE42)=TRUE),0,Eingabe!EE42/Eingabe!EE$13)</f>
        <v>0</v>
      </c>
      <c r="EF32" s="10">
        <f>IF(OR(Eingabe!EF42="",ISTEXT(Eingabe!EF42)=TRUE),0,Eingabe!EF42/Eingabe!EF$13)</f>
        <v>0</v>
      </c>
      <c r="EG32" s="10">
        <f>IF(OR(Eingabe!EG42="",ISTEXT(Eingabe!EG42)=TRUE),0,Eingabe!EG42/Eingabe!EG$13)</f>
        <v>0</v>
      </c>
      <c r="EH32" s="10">
        <f>IF(OR(Eingabe!EH42="",ISTEXT(Eingabe!EH42)=TRUE),0,Eingabe!EH42/Eingabe!EH$13)</f>
        <v>0</v>
      </c>
      <c r="EI32" s="10">
        <f>IF(OR(Eingabe!EI42="",ISTEXT(Eingabe!EI42)=TRUE),0,Eingabe!EI42/Eingabe!EI$13)</f>
        <v>0</v>
      </c>
      <c r="EJ32" s="10">
        <f>IF(OR(Eingabe!EJ42="",ISTEXT(Eingabe!EJ42)=TRUE),0,Eingabe!EJ42/Eingabe!EJ$13)</f>
        <v>0</v>
      </c>
      <c r="EK32" s="10">
        <f>IF(OR(Eingabe!EK42="",ISTEXT(Eingabe!EK42)=TRUE),0,Eingabe!EK42/Eingabe!EK$13)</f>
        <v>0</v>
      </c>
      <c r="EL32" s="10">
        <f>IF(OR(Eingabe!EL42="",ISTEXT(Eingabe!EL42)=TRUE),0,Eingabe!EL42/Eingabe!EL$13)</f>
        <v>0</v>
      </c>
      <c r="EM32" s="10">
        <f>IF(OR(Eingabe!EM42="",ISTEXT(Eingabe!EM42)=TRUE),0,Eingabe!EM42/Eingabe!EM$13)</f>
        <v>0</v>
      </c>
      <c r="EN32" s="10">
        <f>IF(OR(Eingabe!EN42="",ISTEXT(Eingabe!EN42)=TRUE),0,Eingabe!EN42/Eingabe!EN$13)</f>
        <v>0</v>
      </c>
      <c r="EO32" s="10">
        <f>IF(OR(Eingabe!EO42="",ISTEXT(Eingabe!EO42)=TRUE),0,Eingabe!EO42/Eingabe!EO$13)</f>
        <v>0</v>
      </c>
      <c r="EP32" s="10">
        <f>IF(OR(Eingabe!EP42="",ISTEXT(Eingabe!EP42)=TRUE),0,Eingabe!EP42/Eingabe!EP$13)</f>
        <v>0</v>
      </c>
      <c r="EQ32" s="10">
        <f>IF(OR(Eingabe!EQ42="",ISTEXT(Eingabe!EQ42)=TRUE),0,Eingabe!EQ42/Eingabe!EQ$13)</f>
        <v>0</v>
      </c>
      <c r="ER32" s="10">
        <f>IF(OR(Eingabe!ER42="",ISTEXT(Eingabe!ER42)=TRUE),0,Eingabe!ER42/Eingabe!ER$13)</f>
        <v>0</v>
      </c>
      <c r="ES32" s="10">
        <f>IF(OR(Eingabe!ES42="",ISTEXT(Eingabe!ES42)=TRUE),0,Eingabe!ES42/Eingabe!ES$13)</f>
        <v>0</v>
      </c>
      <c r="ET32" s="10">
        <f>IF(OR(Eingabe!ET42="",ISTEXT(Eingabe!ET42)=TRUE),0,Eingabe!ET42/Eingabe!ET$13)</f>
        <v>0</v>
      </c>
      <c r="EU32" s="10">
        <f>IF(OR(Eingabe!EU42="",ISTEXT(Eingabe!EU42)=TRUE),0,Eingabe!EU42/Eingabe!EU$13)</f>
        <v>0</v>
      </c>
      <c r="EV32" s="10">
        <f>IF(OR(Eingabe!EV42="",ISTEXT(Eingabe!EV42)=TRUE),0,Eingabe!EV42/Eingabe!EV$13)</f>
        <v>0</v>
      </c>
      <c r="EW32" s="10">
        <f>IF(OR(Eingabe!EW42="",ISTEXT(Eingabe!EW42)=TRUE),0,Eingabe!EW42/Eingabe!EW$13)</f>
        <v>0</v>
      </c>
      <c r="EX32" s="10">
        <f>IF(OR(Eingabe!EX42="",ISTEXT(Eingabe!EX42)=TRUE),0,Eingabe!EX42/Eingabe!EX$13)</f>
        <v>0</v>
      </c>
      <c r="EY32" s="10">
        <f>IF(OR(Eingabe!EY42="",ISTEXT(Eingabe!EY42)=TRUE),0,Eingabe!EY42/Eingabe!EY$13)</f>
        <v>0</v>
      </c>
      <c r="EZ32" s="10">
        <f>IF(OR(Eingabe!EZ42="",ISTEXT(Eingabe!EZ42)=TRUE),0,Eingabe!EZ42/Eingabe!EZ$13)</f>
        <v>0</v>
      </c>
    </row>
    <row r="33" spans="2:156" ht="15.75" thickBot="1" x14ac:dyDescent="0.3">
      <c r="B33" s="7">
        <f>Eingabe!B43</f>
        <v>0</v>
      </c>
      <c r="C33" s="7">
        <f>Eingabe!C43</f>
        <v>0</v>
      </c>
      <c r="D33" s="10">
        <f ca="1">IF(Eingabe!D43="",0,Eingabe!D43/Eingabe!D$13)</f>
        <v>0</v>
      </c>
      <c r="E33" s="10">
        <f ca="1">IF(Eingabe!E43="",0,Eingabe!E43/Eingabe!E$13)</f>
        <v>0</v>
      </c>
      <c r="F33" s="10">
        <f ca="1">IF(Eingabe!F43="",0,Eingabe!F43/Eingabe!F$13)</f>
        <v>0</v>
      </c>
      <c r="G33" s="10">
        <f ca="1">IF(Eingabe!G43="",0,Eingabe!G43/Eingabe!G$13)</f>
        <v>0</v>
      </c>
      <c r="H33" s="10">
        <f>IF(OR(Eingabe!H43="",ISTEXT(Eingabe!H43)=TRUE),0,Eingabe!H43/Eingabe!H$13)</f>
        <v>0</v>
      </c>
      <c r="I33" s="10">
        <f>IF(OR(Eingabe!I43="",ISTEXT(Eingabe!I43)=TRUE),0,Eingabe!I43/Eingabe!I$13)</f>
        <v>0</v>
      </c>
      <c r="J33" s="10">
        <f>IF(OR(Eingabe!J43="",ISTEXT(Eingabe!J43)=TRUE),0,Eingabe!J43/Eingabe!J$13)</f>
        <v>0</v>
      </c>
      <c r="K33" s="10">
        <f>IF(OR(Eingabe!K43="",ISTEXT(Eingabe!K43)=TRUE),0,Eingabe!K43/Eingabe!K$13)</f>
        <v>0</v>
      </c>
      <c r="L33" s="10">
        <f>IF(OR(Eingabe!L43="",ISTEXT(Eingabe!L43)=TRUE),0,Eingabe!L43/Eingabe!L$13)</f>
        <v>0</v>
      </c>
      <c r="M33" s="10">
        <f>IF(OR(Eingabe!M43="",ISTEXT(Eingabe!M43)=TRUE),0,Eingabe!M43/Eingabe!M$13)</f>
        <v>0</v>
      </c>
      <c r="N33" s="10">
        <f>IF(OR(Eingabe!N43="",ISTEXT(Eingabe!N43)=TRUE),0,Eingabe!N43/Eingabe!N$13)</f>
        <v>0</v>
      </c>
      <c r="O33" s="10">
        <f>IF(OR(Eingabe!O43="",ISTEXT(Eingabe!O43)=TRUE),0,Eingabe!O43/Eingabe!O$13)</f>
        <v>0</v>
      </c>
      <c r="P33" s="10">
        <f>IF(OR(Eingabe!P43="",ISTEXT(Eingabe!P43)=TRUE),0,Eingabe!P43/Eingabe!P$13)</f>
        <v>0</v>
      </c>
      <c r="Q33" s="10">
        <f>IF(OR(Eingabe!Q43="",ISTEXT(Eingabe!Q43)=TRUE),0,Eingabe!Q43/Eingabe!Q$13)</f>
        <v>0</v>
      </c>
      <c r="R33" s="10">
        <f>IF(OR(Eingabe!R43="",ISTEXT(Eingabe!R43)=TRUE),0,Eingabe!R43/Eingabe!R$13)</f>
        <v>0</v>
      </c>
      <c r="S33" s="10">
        <f>IF(OR(Eingabe!S43="",ISTEXT(Eingabe!S43)=TRUE),0,Eingabe!S43/Eingabe!S$13)</f>
        <v>0</v>
      </c>
      <c r="T33" s="10">
        <f>IF(OR(Eingabe!T43="",ISTEXT(Eingabe!T43)=TRUE),0,Eingabe!T43/Eingabe!T$13)</f>
        <v>0</v>
      </c>
      <c r="U33" s="10">
        <f>IF(OR(Eingabe!U43="",ISTEXT(Eingabe!U43)=TRUE),0,Eingabe!U43/Eingabe!U$13)</f>
        <v>0</v>
      </c>
      <c r="V33" s="10">
        <f>IF(OR(Eingabe!V43="",ISTEXT(Eingabe!V43)=TRUE),0,Eingabe!V43/Eingabe!V$13)</f>
        <v>0</v>
      </c>
      <c r="W33" s="10">
        <f>IF(OR(Eingabe!W43="",ISTEXT(Eingabe!W43)=TRUE),0,Eingabe!W43/Eingabe!W$13)</f>
        <v>0</v>
      </c>
      <c r="X33" s="10">
        <f>IF(OR(Eingabe!X43="",ISTEXT(Eingabe!X43)=TRUE),0,Eingabe!X43/Eingabe!X$13)</f>
        <v>0</v>
      </c>
      <c r="Y33" s="10">
        <f>IF(OR(Eingabe!Y43="",ISTEXT(Eingabe!Y43)=TRUE),0,Eingabe!Y43/Eingabe!Y$13)</f>
        <v>0</v>
      </c>
      <c r="Z33" s="10">
        <f>IF(OR(Eingabe!Z43="",ISTEXT(Eingabe!Z43)=TRUE),0,Eingabe!Z43/Eingabe!Z$13)</f>
        <v>0</v>
      </c>
      <c r="AA33" s="10">
        <f>IF(OR(Eingabe!AA43="",ISTEXT(Eingabe!AA43)=TRUE),0,Eingabe!AA43/Eingabe!AA$13)</f>
        <v>0</v>
      </c>
      <c r="AB33" s="10">
        <f>IF(OR(Eingabe!AB43="",ISTEXT(Eingabe!AB43)=TRUE),0,Eingabe!AB43/Eingabe!AB$13)</f>
        <v>0</v>
      </c>
      <c r="AC33" s="10">
        <f>IF(OR(Eingabe!AC43="",ISTEXT(Eingabe!AC43)=TRUE),0,Eingabe!AC43/Eingabe!AC$13)</f>
        <v>0</v>
      </c>
      <c r="AD33" s="10">
        <f>IF(OR(Eingabe!AD43="",ISTEXT(Eingabe!AD43)=TRUE),0,Eingabe!AD43/Eingabe!AD$13)</f>
        <v>0</v>
      </c>
      <c r="AE33" s="10">
        <f>IF(OR(Eingabe!AE43="",ISTEXT(Eingabe!AE43)=TRUE),0,Eingabe!AE43/Eingabe!AE$13)</f>
        <v>0</v>
      </c>
      <c r="AF33" s="10">
        <f>IF(OR(Eingabe!AF43="",ISTEXT(Eingabe!AF43)=TRUE),0,Eingabe!AF43/Eingabe!AF$13)</f>
        <v>0</v>
      </c>
      <c r="AG33" s="10">
        <f>IF(OR(Eingabe!AG43="",ISTEXT(Eingabe!AG43)=TRUE),0,Eingabe!AG43/Eingabe!AG$13)</f>
        <v>0</v>
      </c>
      <c r="AH33" s="10">
        <f>IF(OR(Eingabe!AH43="",ISTEXT(Eingabe!AH43)=TRUE),0,Eingabe!AH43/Eingabe!AH$13)</f>
        <v>0</v>
      </c>
      <c r="AI33" s="10">
        <f>IF(OR(Eingabe!AI43="",ISTEXT(Eingabe!AI43)=TRUE),0,Eingabe!AI43/Eingabe!AI$13)</f>
        <v>0</v>
      </c>
      <c r="AJ33" s="10">
        <f>IF(OR(Eingabe!AJ43="",ISTEXT(Eingabe!AJ43)=TRUE),0,Eingabe!AJ43/Eingabe!AJ$13)</f>
        <v>0</v>
      </c>
      <c r="AK33" s="10">
        <f>IF(OR(Eingabe!AK43="",ISTEXT(Eingabe!AK43)=TRUE),0,Eingabe!AK43/Eingabe!AK$13)</f>
        <v>0</v>
      </c>
      <c r="AL33" s="10">
        <f>IF(OR(Eingabe!AL43="",ISTEXT(Eingabe!AL43)=TRUE),0,Eingabe!AL43/Eingabe!AL$13)</f>
        <v>0</v>
      </c>
      <c r="AM33" s="10">
        <f>IF(OR(Eingabe!AM43="",ISTEXT(Eingabe!AM43)=TRUE),0,Eingabe!AM43/Eingabe!AM$13)</f>
        <v>0</v>
      </c>
      <c r="AN33" s="10">
        <f>IF(OR(Eingabe!AN43="",ISTEXT(Eingabe!AN43)=TRUE),0,Eingabe!AN43/Eingabe!AN$13)</f>
        <v>0</v>
      </c>
      <c r="AO33" s="10">
        <f>IF(OR(Eingabe!AO43="",ISTEXT(Eingabe!AO43)=TRUE),0,Eingabe!AO43/Eingabe!AO$13)</f>
        <v>0</v>
      </c>
      <c r="AP33" s="10">
        <f>IF(OR(Eingabe!AP43="",ISTEXT(Eingabe!AP43)=TRUE),0,Eingabe!AP43/Eingabe!AP$13)</f>
        <v>0</v>
      </c>
      <c r="AQ33" s="10">
        <f>IF(OR(Eingabe!AQ43="",ISTEXT(Eingabe!AQ43)=TRUE),0,Eingabe!AQ43/Eingabe!AQ$13)</f>
        <v>0</v>
      </c>
      <c r="AR33" s="10">
        <f>IF(OR(Eingabe!AR43="",ISTEXT(Eingabe!AR43)=TRUE),0,Eingabe!AR43/Eingabe!AR$13)</f>
        <v>0</v>
      </c>
      <c r="AS33" s="10">
        <f>IF(OR(Eingabe!AS43="",ISTEXT(Eingabe!AS43)=TRUE),0,Eingabe!AS43/Eingabe!AS$13)</f>
        <v>0</v>
      </c>
      <c r="AT33" s="10">
        <f>IF(OR(Eingabe!AT43="",ISTEXT(Eingabe!AT43)=TRUE),0,Eingabe!AT43/Eingabe!AT$13)</f>
        <v>0</v>
      </c>
      <c r="AU33" s="10">
        <f>IF(OR(Eingabe!AU43="",ISTEXT(Eingabe!AU43)=TRUE),0,Eingabe!AU43/Eingabe!AU$13)</f>
        <v>0</v>
      </c>
      <c r="AV33" s="10">
        <f>IF(OR(Eingabe!AV43="",ISTEXT(Eingabe!AV43)=TRUE),0,Eingabe!AV43/Eingabe!AV$13)</f>
        <v>0</v>
      </c>
      <c r="AW33" s="10">
        <f>IF(OR(Eingabe!AW43="",ISTEXT(Eingabe!AW43)=TRUE),0,Eingabe!AW43/Eingabe!AW$13)</f>
        <v>0</v>
      </c>
      <c r="AX33" s="10">
        <f>IF(OR(Eingabe!AX43="",ISTEXT(Eingabe!AX43)=TRUE),0,Eingabe!AX43/Eingabe!AX$13)</f>
        <v>0</v>
      </c>
      <c r="AY33" s="10">
        <f>IF(OR(Eingabe!AY43="",ISTEXT(Eingabe!AY43)=TRUE),0,Eingabe!AY43/Eingabe!AY$13)</f>
        <v>0</v>
      </c>
      <c r="AZ33" s="10">
        <f>IF(OR(Eingabe!AZ43="",ISTEXT(Eingabe!AZ43)=TRUE),0,Eingabe!AZ43/Eingabe!AZ$13)</f>
        <v>0</v>
      </c>
      <c r="BA33" s="10">
        <f>IF(OR(Eingabe!BA43="",ISTEXT(Eingabe!BA43)=TRUE),0,Eingabe!BA43/Eingabe!BA$13)</f>
        <v>0</v>
      </c>
      <c r="BB33" s="10">
        <f>IF(OR(Eingabe!BB43="",ISTEXT(Eingabe!BB43)=TRUE),0,Eingabe!BB43/Eingabe!BB$13)</f>
        <v>0</v>
      </c>
      <c r="BC33" s="10">
        <f>IF(OR(Eingabe!BC43="",ISTEXT(Eingabe!BC43)=TRUE),0,Eingabe!BC43/Eingabe!BC$13)</f>
        <v>0</v>
      </c>
      <c r="BD33" s="10">
        <f>IF(OR(Eingabe!BD43="",ISTEXT(Eingabe!BD43)=TRUE),0,Eingabe!BD43/Eingabe!BD$13)</f>
        <v>0</v>
      </c>
      <c r="BE33" s="10">
        <f>IF(OR(Eingabe!BE43="",ISTEXT(Eingabe!BE43)=TRUE),0,Eingabe!BE43/Eingabe!BE$13)</f>
        <v>0</v>
      </c>
      <c r="BF33" s="10">
        <f>IF(OR(Eingabe!BF43="",ISTEXT(Eingabe!BF43)=TRUE),0,Eingabe!BF43/Eingabe!BF$13)</f>
        <v>0</v>
      </c>
      <c r="BG33" s="10">
        <f>IF(OR(Eingabe!BG43="",ISTEXT(Eingabe!BG43)=TRUE),0,Eingabe!BG43/Eingabe!BG$13)</f>
        <v>0</v>
      </c>
      <c r="BH33" s="10">
        <f>IF(OR(Eingabe!BH43="",ISTEXT(Eingabe!BH43)=TRUE),0,Eingabe!BH43/Eingabe!BH$13)</f>
        <v>0</v>
      </c>
      <c r="BI33" s="10">
        <f>IF(OR(Eingabe!BI43="",ISTEXT(Eingabe!BI43)=TRUE),0,Eingabe!BI43/Eingabe!BI$13)</f>
        <v>0</v>
      </c>
      <c r="BJ33" s="10">
        <f>IF(OR(Eingabe!BJ43="",ISTEXT(Eingabe!BJ43)=TRUE),0,Eingabe!BJ43/Eingabe!BJ$13)</f>
        <v>0</v>
      </c>
      <c r="BK33" s="10">
        <f>IF(OR(Eingabe!BK43="",ISTEXT(Eingabe!BK43)=TRUE),0,Eingabe!BK43/Eingabe!BK$13)</f>
        <v>0</v>
      </c>
      <c r="BL33" s="10">
        <f>IF(OR(Eingabe!BL43="",ISTEXT(Eingabe!BL43)=TRUE),0,Eingabe!BL43/Eingabe!BL$13)</f>
        <v>0</v>
      </c>
      <c r="BM33" s="10">
        <f>IF(OR(Eingabe!BM43="",ISTEXT(Eingabe!BM43)=TRUE),0,Eingabe!BM43/Eingabe!BM$13)</f>
        <v>0</v>
      </c>
      <c r="BN33" s="10">
        <f>IF(OR(Eingabe!BN43="",ISTEXT(Eingabe!BN43)=TRUE),0,Eingabe!BN43/Eingabe!BN$13)</f>
        <v>0</v>
      </c>
      <c r="BO33" s="10">
        <f>IF(OR(Eingabe!BO43="",ISTEXT(Eingabe!BO43)=TRUE),0,Eingabe!BO43/Eingabe!BO$13)</f>
        <v>0</v>
      </c>
      <c r="BP33" s="10">
        <f>IF(OR(Eingabe!BP43="",ISTEXT(Eingabe!BP43)=TRUE),0,Eingabe!BP43/Eingabe!BP$13)</f>
        <v>0</v>
      </c>
      <c r="BQ33" s="10">
        <f>IF(OR(Eingabe!BQ43="",ISTEXT(Eingabe!BQ43)=TRUE),0,Eingabe!BQ43/Eingabe!BQ$13)</f>
        <v>0</v>
      </c>
      <c r="BR33" s="10">
        <f>IF(OR(Eingabe!BR43="",ISTEXT(Eingabe!BR43)=TRUE),0,Eingabe!BR43/Eingabe!BR$13)</f>
        <v>0</v>
      </c>
      <c r="BS33" s="10">
        <f>IF(OR(Eingabe!BS43="",ISTEXT(Eingabe!BS43)=TRUE),0,Eingabe!BS43/Eingabe!BS$13)</f>
        <v>0</v>
      </c>
      <c r="BT33" s="10">
        <f>IF(OR(Eingabe!BT43="",ISTEXT(Eingabe!BT43)=TRUE),0,Eingabe!BT43/Eingabe!BT$13)</f>
        <v>0</v>
      </c>
      <c r="BU33" s="10">
        <f>IF(OR(Eingabe!BU43="",ISTEXT(Eingabe!BU43)=TRUE),0,Eingabe!BU43/Eingabe!BU$13)</f>
        <v>0</v>
      </c>
      <c r="BV33" s="10">
        <f>IF(OR(Eingabe!BV43="",ISTEXT(Eingabe!BV43)=TRUE),0,Eingabe!BV43/Eingabe!BV$13)</f>
        <v>0</v>
      </c>
      <c r="BW33" s="10">
        <f>IF(OR(Eingabe!BW43="",ISTEXT(Eingabe!BW43)=TRUE),0,Eingabe!BW43/Eingabe!BW$13)</f>
        <v>0</v>
      </c>
      <c r="BX33" s="10">
        <f>IF(OR(Eingabe!BX43="",ISTEXT(Eingabe!BX43)=TRUE),0,Eingabe!BX43/Eingabe!BX$13)</f>
        <v>0</v>
      </c>
      <c r="BY33" s="10">
        <f>IF(OR(Eingabe!BY43="",ISTEXT(Eingabe!BY43)=TRUE),0,Eingabe!BY43/Eingabe!BY$13)</f>
        <v>0</v>
      </c>
      <c r="BZ33" s="10">
        <f>IF(OR(Eingabe!BZ43="",ISTEXT(Eingabe!BZ43)=TRUE),0,Eingabe!BZ43/Eingabe!BZ$13)</f>
        <v>0</v>
      </c>
      <c r="CA33" s="10">
        <f>IF(OR(Eingabe!CA43="",ISTEXT(Eingabe!CA43)=TRUE),0,Eingabe!CA43/Eingabe!CA$13)</f>
        <v>0</v>
      </c>
      <c r="CB33" s="10">
        <f>IF(OR(Eingabe!CB43="",ISTEXT(Eingabe!CB43)=TRUE),0,Eingabe!CB43/Eingabe!CB$13)</f>
        <v>0</v>
      </c>
      <c r="CC33" s="10">
        <f>IF(OR(Eingabe!CC43="",ISTEXT(Eingabe!CC43)=TRUE),0,Eingabe!CC43/Eingabe!CC$13)</f>
        <v>0</v>
      </c>
      <c r="CD33" s="10">
        <f>IF(OR(Eingabe!CD43="",ISTEXT(Eingabe!CD43)=TRUE),0,Eingabe!CD43/Eingabe!CD$13)</f>
        <v>0</v>
      </c>
      <c r="CE33" s="10">
        <f>IF(OR(Eingabe!CE43="",ISTEXT(Eingabe!CE43)=TRUE),0,Eingabe!CE43/Eingabe!CE$13)</f>
        <v>0</v>
      </c>
      <c r="CF33" s="10">
        <f>IF(OR(Eingabe!CF43="",ISTEXT(Eingabe!CF43)=TRUE),0,Eingabe!CF43/Eingabe!CF$13)</f>
        <v>0</v>
      </c>
      <c r="CG33" s="10">
        <f>IF(OR(Eingabe!CG43="",ISTEXT(Eingabe!CG43)=TRUE),0,Eingabe!CG43/Eingabe!CG$13)</f>
        <v>0</v>
      </c>
      <c r="CH33" s="10">
        <f>IF(OR(Eingabe!CH43="",ISTEXT(Eingabe!CH43)=TRUE),0,Eingabe!CH43/Eingabe!CH$13)</f>
        <v>0</v>
      </c>
      <c r="CI33" s="10">
        <f>IF(OR(Eingabe!CI43="",ISTEXT(Eingabe!CI43)=TRUE),0,Eingabe!CI43/Eingabe!CI$13)</f>
        <v>0</v>
      </c>
      <c r="CJ33" s="10">
        <f>IF(OR(Eingabe!CJ43="",ISTEXT(Eingabe!CJ43)=TRUE),0,Eingabe!CJ43/Eingabe!CJ$13)</f>
        <v>0</v>
      </c>
      <c r="CK33" s="10">
        <f>IF(OR(Eingabe!CK43="",ISTEXT(Eingabe!CK43)=TRUE),0,Eingabe!CK43/Eingabe!CK$13)</f>
        <v>0</v>
      </c>
      <c r="CL33" s="10">
        <f>IF(OR(Eingabe!CL43="",ISTEXT(Eingabe!CL43)=TRUE),0,Eingabe!CL43/Eingabe!CL$13)</f>
        <v>0</v>
      </c>
      <c r="CM33" s="10">
        <f>IF(OR(Eingabe!CM43="",ISTEXT(Eingabe!CM43)=TRUE),0,Eingabe!CM43/Eingabe!CM$13)</f>
        <v>0</v>
      </c>
      <c r="CN33" s="10">
        <f>IF(OR(Eingabe!CN43="",ISTEXT(Eingabe!CN43)=TRUE),0,Eingabe!CN43/Eingabe!CN$13)</f>
        <v>0</v>
      </c>
      <c r="CO33" s="10">
        <f>IF(OR(Eingabe!CO43="",ISTEXT(Eingabe!CO43)=TRUE),0,Eingabe!CO43/Eingabe!CO$13)</f>
        <v>0</v>
      </c>
      <c r="CP33" s="10">
        <f>IF(OR(Eingabe!CP43="",ISTEXT(Eingabe!CP43)=TRUE),0,Eingabe!CP43/Eingabe!CP$13)</f>
        <v>0</v>
      </c>
      <c r="CQ33" s="10">
        <f>IF(OR(Eingabe!CQ43="",ISTEXT(Eingabe!CQ43)=TRUE),0,Eingabe!CQ43/Eingabe!CQ$13)</f>
        <v>0</v>
      </c>
      <c r="CR33" s="10">
        <f>IF(OR(Eingabe!CR43="",ISTEXT(Eingabe!CR43)=TRUE),0,Eingabe!CR43/Eingabe!CR$13)</f>
        <v>0</v>
      </c>
      <c r="CS33" s="10">
        <f>IF(OR(Eingabe!CS43="",ISTEXT(Eingabe!CS43)=TRUE),0,Eingabe!CS43/Eingabe!CS$13)</f>
        <v>0</v>
      </c>
      <c r="CT33" s="10">
        <f>IF(OR(Eingabe!CT43="",ISTEXT(Eingabe!CT43)=TRUE),0,Eingabe!CT43/Eingabe!CT$13)</f>
        <v>0</v>
      </c>
      <c r="CU33" s="10">
        <f>IF(OR(Eingabe!CU43="",ISTEXT(Eingabe!CU43)=TRUE),0,Eingabe!CU43/Eingabe!CU$13)</f>
        <v>0</v>
      </c>
      <c r="CV33" s="10">
        <f>IF(OR(Eingabe!CV43="",ISTEXT(Eingabe!CV43)=TRUE),0,Eingabe!CV43/Eingabe!CV$13)</f>
        <v>0</v>
      </c>
      <c r="CW33" s="10">
        <f>IF(OR(Eingabe!CW43="",ISTEXT(Eingabe!CW43)=TRUE),0,Eingabe!CW43/Eingabe!CW$13)</f>
        <v>0</v>
      </c>
      <c r="CX33" s="10">
        <f>IF(OR(Eingabe!CX43="",ISTEXT(Eingabe!CX43)=TRUE),0,Eingabe!CX43/Eingabe!CX$13)</f>
        <v>0</v>
      </c>
      <c r="CY33" s="10">
        <f>IF(OR(Eingabe!CY43="",ISTEXT(Eingabe!CY43)=TRUE),0,Eingabe!CY43/Eingabe!CY$13)</f>
        <v>0</v>
      </c>
      <c r="CZ33" s="10">
        <f>IF(OR(Eingabe!CZ43="",ISTEXT(Eingabe!CZ43)=TRUE),0,Eingabe!CZ43/Eingabe!CZ$13)</f>
        <v>0</v>
      </c>
      <c r="DA33" s="10">
        <f>IF(OR(Eingabe!DA43="",ISTEXT(Eingabe!DA43)=TRUE),0,Eingabe!DA43/Eingabe!DA$13)</f>
        <v>0</v>
      </c>
      <c r="DB33" s="10">
        <f>IF(OR(Eingabe!DB43="",ISTEXT(Eingabe!DB43)=TRUE),0,Eingabe!DB43/Eingabe!DB$13)</f>
        <v>0</v>
      </c>
      <c r="DC33" s="10">
        <f>IF(OR(Eingabe!DC43="",ISTEXT(Eingabe!DC43)=TRUE),0,Eingabe!DC43/Eingabe!DC$13)</f>
        <v>0</v>
      </c>
      <c r="DD33" s="10">
        <f>IF(OR(Eingabe!DD43="",ISTEXT(Eingabe!DD43)=TRUE),0,Eingabe!DD43/Eingabe!DD$13)</f>
        <v>0</v>
      </c>
      <c r="DE33" s="10">
        <f>IF(OR(Eingabe!DE43="",ISTEXT(Eingabe!DE43)=TRUE),0,Eingabe!DE43/Eingabe!DE$13)</f>
        <v>0</v>
      </c>
      <c r="DF33" s="10">
        <f>IF(OR(Eingabe!DF43="",ISTEXT(Eingabe!DF43)=TRUE),0,Eingabe!DF43/Eingabe!DF$13)</f>
        <v>0</v>
      </c>
      <c r="DG33" s="10">
        <f>IF(OR(Eingabe!DG43="",ISTEXT(Eingabe!DG43)=TRUE),0,Eingabe!DG43/Eingabe!DG$13)</f>
        <v>0</v>
      </c>
      <c r="DH33" s="10">
        <f>IF(OR(Eingabe!DH43="",ISTEXT(Eingabe!DH43)=TRUE),0,Eingabe!DH43/Eingabe!DH$13)</f>
        <v>0</v>
      </c>
      <c r="DI33" s="10">
        <f>IF(OR(Eingabe!DI43="",ISTEXT(Eingabe!DI43)=TRUE),0,Eingabe!DI43/Eingabe!DI$13)</f>
        <v>0</v>
      </c>
      <c r="DJ33" s="10">
        <f>IF(OR(Eingabe!DJ43="",ISTEXT(Eingabe!DJ43)=TRUE),0,Eingabe!DJ43/Eingabe!DJ$13)</f>
        <v>0</v>
      </c>
      <c r="DK33" s="10">
        <f>IF(OR(Eingabe!DK43="",ISTEXT(Eingabe!DK43)=TRUE),0,Eingabe!DK43/Eingabe!DK$13)</f>
        <v>0</v>
      </c>
      <c r="DL33" s="10">
        <f>IF(OR(Eingabe!DL43="",ISTEXT(Eingabe!DL43)=TRUE),0,Eingabe!DL43/Eingabe!DL$13)</f>
        <v>0</v>
      </c>
      <c r="DM33" s="10">
        <f>IF(OR(Eingabe!DM43="",ISTEXT(Eingabe!DM43)=TRUE),0,Eingabe!DM43/Eingabe!DM$13)</f>
        <v>0</v>
      </c>
      <c r="DN33" s="10">
        <f>IF(OR(Eingabe!DN43="",ISTEXT(Eingabe!DN43)=TRUE),0,Eingabe!DN43/Eingabe!DN$13)</f>
        <v>0</v>
      </c>
      <c r="DO33" s="10">
        <f>IF(OR(Eingabe!DO43="",ISTEXT(Eingabe!DO43)=TRUE),0,Eingabe!DO43/Eingabe!DO$13)</f>
        <v>0</v>
      </c>
      <c r="DP33" s="10">
        <f>IF(OR(Eingabe!DP43="",ISTEXT(Eingabe!DP43)=TRUE),0,Eingabe!DP43/Eingabe!DP$13)</f>
        <v>0</v>
      </c>
      <c r="DQ33" s="10">
        <f>IF(OR(Eingabe!DQ43="",ISTEXT(Eingabe!DQ43)=TRUE),0,Eingabe!DQ43/Eingabe!DQ$13)</f>
        <v>0</v>
      </c>
      <c r="DR33" s="10">
        <f>IF(OR(Eingabe!DR43="",ISTEXT(Eingabe!DR43)=TRUE),0,Eingabe!DR43/Eingabe!DR$13)</f>
        <v>0</v>
      </c>
      <c r="DS33" s="10">
        <f>IF(OR(Eingabe!DS43="",ISTEXT(Eingabe!DS43)=TRUE),0,Eingabe!DS43/Eingabe!DS$13)</f>
        <v>0</v>
      </c>
      <c r="DT33" s="10">
        <f>IF(OR(Eingabe!DT43="",ISTEXT(Eingabe!DT43)=TRUE),0,Eingabe!DT43/Eingabe!DT$13)</f>
        <v>0</v>
      </c>
      <c r="DU33" s="10">
        <f>IF(OR(Eingabe!DU43="",ISTEXT(Eingabe!DU43)=TRUE),0,Eingabe!DU43/Eingabe!DU$13)</f>
        <v>0</v>
      </c>
      <c r="DV33" s="10">
        <f>IF(OR(Eingabe!DV43="",ISTEXT(Eingabe!DV43)=TRUE),0,Eingabe!DV43/Eingabe!DV$13)</f>
        <v>0</v>
      </c>
      <c r="DW33" s="10">
        <f>IF(OR(Eingabe!DW43="",ISTEXT(Eingabe!DW43)=TRUE),0,Eingabe!DW43/Eingabe!DW$13)</f>
        <v>0</v>
      </c>
      <c r="DX33" s="10">
        <f>IF(OR(Eingabe!DX43="",ISTEXT(Eingabe!DX43)=TRUE),0,Eingabe!DX43/Eingabe!DX$13)</f>
        <v>0</v>
      </c>
      <c r="DY33" s="10">
        <f>IF(OR(Eingabe!DY43="",ISTEXT(Eingabe!DY43)=TRUE),0,Eingabe!DY43/Eingabe!DY$13)</f>
        <v>0</v>
      </c>
      <c r="DZ33" s="10">
        <f>IF(OR(Eingabe!DZ43="",ISTEXT(Eingabe!DZ43)=TRUE),0,Eingabe!DZ43/Eingabe!DZ$13)</f>
        <v>0</v>
      </c>
      <c r="EA33" s="10">
        <f>IF(OR(Eingabe!EA43="",ISTEXT(Eingabe!EA43)=TRUE),0,Eingabe!EA43/Eingabe!EA$13)</f>
        <v>0</v>
      </c>
      <c r="EB33" s="10">
        <f>IF(OR(Eingabe!EB43="",ISTEXT(Eingabe!EB43)=TRUE),0,Eingabe!EB43/Eingabe!EB$13)</f>
        <v>0</v>
      </c>
      <c r="EC33" s="10">
        <f>IF(OR(Eingabe!EC43="",ISTEXT(Eingabe!EC43)=TRUE),0,Eingabe!EC43/Eingabe!EC$13)</f>
        <v>0</v>
      </c>
      <c r="ED33" s="10">
        <f>IF(OR(Eingabe!ED43="",ISTEXT(Eingabe!ED43)=TRUE),0,Eingabe!ED43/Eingabe!ED$13)</f>
        <v>0</v>
      </c>
      <c r="EE33" s="10">
        <f>IF(OR(Eingabe!EE43="",ISTEXT(Eingabe!EE43)=TRUE),0,Eingabe!EE43/Eingabe!EE$13)</f>
        <v>0</v>
      </c>
      <c r="EF33" s="10">
        <f>IF(OR(Eingabe!EF43="",ISTEXT(Eingabe!EF43)=TRUE),0,Eingabe!EF43/Eingabe!EF$13)</f>
        <v>0</v>
      </c>
      <c r="EG33" s="10">
        <f>IF(OR(Eingabe!EG43="",ISTEXT(Eingabe!EG43)=TRUE),0,Eingabe!EG43/Eingabe!EG$13)</f>
        <v>0</v>
      </c>
      <c r="EH33" s="10">
        <f>IF(OR(Eingabe!EH43="",ISTEXT(Eingabe!EH43)=TRUE),0,Eingabe!EH43/Eingabe!EH$13)</f>
        <v>0</v>
      </c>
      <c r="EI33" s="10">
        <f>IF(OR(Eingabe!EI43="",ISTEXT(Eingabe!EI43)=TRUE),0,Eingabe!EI43/Eingabe!EI$13)</f>
        <v>0</v>
      </c>
      <c r="EJ33" s="10">
        <f>IF(OR(Eingabe!EJ43="",ISTEXT(Eingabe!EJ43)=TRUE),0,Eingabe!EJ43/Eingabe!EJ$13)</f>
        <v>0</v>
      </c>
      <c r="EK33" s="10">
        <f>IF(OR(Eingabe!EK43="",ISTEXT(Eingabe!EK43)=TRUE),0,Eingabe!EK43/Eingabe!EK$13)</f>
        <v>0</v>
      </c>
      <c r="EL33" s="10">
        <f>IF(OR(Eingabe!EL43="",ISTEXT(Eingabe!EL43)=TRUE),0,Eingabe!EL43/Eingabe!EL$13)</f>
        <v>0</v>
      </c>
      <c r="EM33" s="10">
        <f>IF(OR(Eingabe!EM43="",ISTEXT(Eingabe!EM43)=TRUE),0,Eingabe!EM43/Eingabe!EM$13)</f>
        <v>0</v>
      </c>
      <c r="EN33" s="10">
        <f>IF(OR(Eingabe!EN43="",ISTEXT(Eingabe!EN43)=TRUE),0,Eingabe!EN43/Eingabe!EN$13)</f>
        <v>0</v>
      </c>
      <c r="EO33" s="10">
        <f>IF(OR(Eingabe!EO43="",ISTEXT(Eingabe!EO43)=TRUE),0,Eingabe!EO43/Eingabe!EO$13)</f>
        <v>0</v>
      </c>
      <c r="EP33" s="10">
        <f>IF(OR(Eingabe!EP43="",ISTEXT(Eingabe!EP43)=TRUE),0,Eingabe!EP43/Eingabe!EP$13)</f>
        <v>0</v>
      </c>
      <c r="EQ33" s="10">
        <f>IF(OR(Eingabe!EQ43="",ISTEXT(Eingabe!EQ43)=TRUE),0,Eingabe!EQ43/Eingabe!EQ$13)</f>
        <v>0</v>
      </c>
      <c r="ER33" s="10">
        <f>IF(OR(Eingabe!ER43="",ISTEXT(Eingabe!ER43)=TRUE),0,Eingabe!ER43/Eingabe!ER$13)</f>
        <v>0</v>
      </c>
      <c r="ES33" s="10">
        <f>IF(OR(Eingabe!ES43="",ISTEXT(Eingabe!ES43)=TRUE),0,Eingabe!ES43/Eingabe!ES$13)</f>
        <v>0</v>
      </c>
      <c r="ET33" s="10">
        <f>IF(OR(Eingabe!ET43="",ISTEXT(Eingabe!ET43)=TRUE),0,Eingabe!ET43/Eingabe!ET$13)</f>
        <v>0</v>
      </c>
      <c r="EU33" s="10">
        <f>IF(OR(Eingabe!EU43="",ISTEXT(Eingabe!EU43)=TRUE),0,Eingabe!EU43/Eingabe!EU$13)</f>
        <v>0</v>
      </c>
      <c r="EV33" s="10">
        <f>IF(OR(Eingabe!EV43="",ISTEXT(Eingabe!EV43)=TRUE),0,Eingabe!EV43/Eingabe!EV$13)</f>
        <v>0</v>
      </c>
      <c r="EW33" s="10">
        <f>IF(OR(Eingabe!EW43="",ISTEXT(Eingabe!EW43)=TRUE),0,Eingabe!EW43/Eingabe!EW$13)</f>
        <v>0</v>
      </c>
      <c r="EX33" s="10">
        <f>IF(OR(Eingabe!EX43="",ISTEXT(Eingabe!EX43)=TRUE),0,Eingabe!EX43/Eingabe!EX$13)</f>
        <v>0</v>
      </c>
      <c r="EY33" s="10">
        <f>IF(OR(Eingabe!EY43="",ISTEXT(Eingabe!EY43)=TRUE),0,Eingabe!EY43/Eingabe!EY$13)</f>
        <v>0</v>
      </c>
      <c r="EZ33" s="10">
        <f>IF(OR(Eingabe!EZ43="",ISTEXT(Eingabe!EZ43)=TRUE),0,Eingabe!EZ43/Eingabe!EZ$13)</f>
        <v>0</v>
      </c>
    </row>
  </sheetData>
  <sheetProtection sheet="1" objects="1" scenarios="1" formatCells="0" formatColumns="0" formatRows="0"/>
  <pageMargins left="0.7" right="0.7" top="0.78740157499999996" bottom="0.78740157499999996"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FB49-5923-45E3-BF46-9914594EFB97}">
  <sheetPr>
    <tabColor theme="6" tint="-0.249977111117893"/>
  </sheetPr>
  <dimension ref="A1:AA43"/>
  <sheetViews>
    <sheetView tabSelected="1" zoomScale="140" zoomScaleNormal="140" workbookViewId="0">
      <pane ySplit="9" topLeftCell="A10" activePane="bottomLeft" state="frozen"/>
      <selection pane="bottomLeft" activeCell="W6" sqref="W6"/>
    </sheetView>
  </sheetViews>
  <sheetFormatPr baseColWidth="10" defaultRowHeight="15" x14ac:dyDescent="0.25"/>
  <cols>
    <col min="1" max="1" width="5" customWidth="1"/>
    <col min="3" max="3" width="11.28515625" bestFit="1" customWidth="1"/>
    <col min="4" max="22" width="3.7109375" customWidth="1"/>
    <col min="23" max="23" width="11.28515625" customWidth="1"/>
    <col min="25" max="25" width="4.85546875" hidden="1" customWidth="1"/>
    <col min="26" max="26" width="2.7109375" style="21" hidden="1" customWidth="1"/>
    <col min="27" max="27" width="38.7109375" hidden="1" customWidth="1"/>
    <col min="28" max="28" width="0" hidden="1" customWidth="1"/>
  </cols>
  <sheetData>
    <row r="1" spans="1:27" ht="31.5" x14ac:dyDescent="0.5">
      <c r="A1" s="221" t="s">
        <v>82</v>
      </c>
      <c r="L1" s="21"/>
      <c r="M1" s="21"/>
      <c r="N1" s="21"/>
      <c r="O1" s="21"/>
      <c r="P1" s="21"/>
      <c r="Q1" s="21"/>
      <c r="R1" s="21"/>
      <c r="S1" s="21"/>
      <c r="T1" s="21"/>
      <c r="U1" s="21"/>
      <c r="V1" s="21"/>
      <c r="W1" s="21"/>
      <c r="X1" s="21"/>
      <c r="Y1" s="21"/>
    </row>
    <row r="2" spans="1:27" x14ac:dyDescent="0.25">
      <c r="C2" s="308" t="s">
        <v>109</v>
      </c>
      <c r="D2" s="324" t="s">
        <v>83</v>
      </c>
      <c r="E2" s="324"/>
      <c r="F2" s="324"/>
      <c r="G2" s="324"/>
      <c r="H2" s="324"/>
      <c r="I2" s="324"/>
      <c r="J2" s="324"/>
      <c r="K2" s="324"/>
      <c r="L2" s="324"/>
      <c r="M2" s="324"/>
      <c r="N2" s="324"/>
      <c r="O2" s="21"/>
      <c r="P2" s="21"/>
      <c r="Q2" s="21"/>
      <c r="R2" s="21"/>
      <c r="S2" s="21"/>
      <c r="T2" s="21"/>
      <c r="U2" s="21"/>
      <c r="V2" s="21"/>
      <c r="W2" s="21"/>
      <c r="X2" s="21"/>
      <c r="Y2" s="21"/>
    </row>
    <row r="3" spans="1:27" s="44" customFormat="1" ht="15.75" x14ac:dyDescent="0.25">
      <c r="A3" s="313" t="s">
        <v>95</v>
      </c>
      <c r="B3" s="313"/>
      <c r="C3" s="313"/>
      <c r="D3" s="314"/>
      <c r="E3" s="314"/>
      <c r="F3" s="314"/>
      <c r="G3" s="314"/>
      <c r="H3" s="314"/>
      <c r="I3" s="314"/>
      <c r="J3" s="314"/>
      <c r="K3" s="314"/>
      <c r="L3" s="314"/>
      <c r="M3" s="314"/>
      <c r="N3" s="314"/>
      <c r="O3" s="314"/>
      <c r="P3" s="314"/>
      <c r="Q3" s="314"/>
      <c r="R3" s="314"/>
      <c r="S3" s="314"/>
      <c r="T3" s="314"/>
      <c r="U3" s="314"/>
      <c r="V3" s="314"/>
      <c r="W3" s="314"/>
      <c r="X3" s="314"/>
      <c r="Y3" s="314"/>
      <c r="Z3" s="318"/>
    </row>
    <row r="4" spans="1:27" s="44" customFormat="1" ht="15.75" x14ac:dyDescent="0.25">
      <c r="A4" s="315" t="s">
        <v>103</v>
      </c>
      <c r="B4" s="315"/>
      <c r="C4" s="315"/>
      <c r="D4" s="316"/>
      <c r="E4" s="316"/>
      <c r="F4" s="316"/>
      <c r="G4" s="316"/>
      <c r="H4" s="316"/>
      <c r="I4" s="316"/>
      <c r="J4" s="316"/>
      <c r="K4" s="316"/>
      <c r="L4" s="316"/>
      <c r="M4" s="316"/>
      <c r="N4" s="316"/>
      <c r="O4" s="316"/>
      <c r="P4" s="316"/>
      <c r="Q4" s="316"/>
      <c r="R4" s="316"/>
      <c r="S4" s="316"/>
      <c r="T4" s="316"/>
      <c r="U4" s="316"/>
      <c r="V4" s="316"/>
      <c r="W4" s="316"/>
      <c r="X4" s="316"/>
      <c r="Y4" s="316"/>
      <c r="Z4" s="318"/>
    </row>
    <row r="5" spans="1:27" s="44" customFormat="1" ht="15.75" x14ac:dyDescent="0.25">
      <c r="A5" s="315" t="s">
        <v>101</v>
      </c>
      <c r="B5" s="315"/>
      <c r="C5" s="315"/>
      <c r="D5" s="316"/>
      <c r="E5" s="316"/>
      <c r="F5" s="316"/>
      <c r="G5" s="316"/>
      <c r="H5" s="316"/>
      <c r="I5" s="316"/>
      <c r="J5" s="316"/>
      <c r="K5" s="316"/>
      <c r="L5" s="316"/>
      <c r="M5" s="316"/>
      <c r="N5" s="316"/>
      <c r="O5" s="316"/>
      <c r="P5" s="316"/>
      <c r="Q5" s="316"/>
      <c r="R5" s="316"/>
      <c r="S5" s="316"/>
      <c r="T5" s="316"/>
      <c r="U5" s="316"/>
      <c r="V5" s="316"/>
      <c r="W5" s="316"/>
      <c r="X5" s="316"/>
      <c r="Y5" s="316"/>
      <c r="Z5" s="318"/>
    </row>
    <row r="6" spans="1:27" ht="31.5" x14ac:dyDescent="0.5">
      <c r="A6" s="221"/>
      <c r="D6" s="21"/>
      <c r="E6" s="21"/>
      <c r="F6" s="21"/>
      <c r="G6" s="21"/>
      <c r="H6" s="21"/>
      <c r="I6" s="21"/>
      <c r="J6" s="21"/>
      <c r="K6" s="21"/>
      <c r="L6" s="21"/>
      <c r="M6" s="21"/>
      <c r="N6" s="21"/>
      <c r="O6" s="21"/>
      <c r="P6" s="21"/>
      <c r="Q6" s="21"/>
      <c r="R6" s="21"/>
      <c r="S6" s="21"/>
      <c r="T6" s="21"/>
      <c r="U6" s="21"/>
      <c r="V6" s="308" t="s">
        <v>102</v>
      </c>
      <c r="W6" s="319">
        <v>0.5</v>
      </c>
      <c r="X6" s="21" t="s">
        <v>105</v>
      </c>
      <c r="Y6" s="21"/>
    </row>
    <row r="7" spans="1:27" ht="4.1500000000000004" customHeight="1" x14ac:dyDescent="0.5">
      <c r="A7" s="221"/>
      <c r="D7" s="21"/>
      <c r="E7" s="21"/>
      <c r="F7" s="21"/>
      <c r="G7" s="21"/>
      <c r="H7" s="21"/>
      <c r="I7" s="21"/>
      <c r="J7" s="21"/>
      <c r="K7" s="21"/>
      <c r="L7" s="21"/>
      <c r="M7" s="21"/>
      <c r="N7" s="21"/>
      <c r="O7" s="21"/>
      <c r="P7" s="21"/>
      <c r="Q7" s="21"/>
      <c r="R7" s="21"/>
      <c r="S7" s="21"/>
      <c r="T7" s="21"/>
      <c r="U7" s="21"/>
      <c r="V7" s="308"/>
      <c r="W7" s="309"/>
      <c r="X7" s="21"/>
      <c r="Y7" s="21"/>
    </row>
    <row r="8" spans="1:27" ht="94.5" x14ac:dyDescent="0.25">
      <c r="D8" s="320" t="s">
        <v>84</v>
      </c>
      <c r="E8" s="320" t="s">
        <v>85</v>
      </c>
      <c r="F8" s="320" t="s">
        <v>108</v>
      </c>
      <c r="G8" s="320" t="s">
        <v>86</v>
      </c>
      <c r="H8" s="320" t="s">
        <v>87</v>
      </c>
      <c r="I8" s="320" t="s">
        <v>87</v>
      </c>
      <c r="J8" s="320" t="s">
        <v>87</v>
      </c>
      <c r="K8" s="320" t="s">
        <v>87</v>
      </c>
      <c r="L8" s="320" t="s">
        <v>87</v>
      </c>
      <c r="M8" s="320" t="s">
        <v>87</v>
      </c>
      <c r="N8" s="320" t="s">
        <v>87</v>
      </c>
      <c r="O8" s="320" t="s">
        <v>87</v>
      </c>
      <c r="P8" s="320" t="s">
        <v>87</v>
      </c>
      <c r="Q8" s="320" t="s">
        <v>87</v>
      </c>
      <c r="R8" s="320" t="s">
        <v>87</v>
      </c>
      <c r="S8" s="320" t="s">
        <v>87</v>
      </c>
      <c r="T8" s="320" t="s">
        <v>87</v>
      </c>
      <c r="U8" s="320" t="s">
        <v>87</v>
      </c>
      <c r="V8" s="320" t="s">
        <v>87</v>
      </c>
      <c r="W8" s="310"/>
      <c r="X8" s="310" t="s">
        <v>94</v>
      </c>
      <c r="Y8" s="21"/>
    </row>
    <row r="9" spans="1:27" x14ac:dyDescent="0.25">
      <c r="C9" s="308" t="s">
        <v>90</v>
      </c>
      <c r="D9" s="312">
        <v>1</v>
      </c>
      <c r="E9" s="312">
        <v>0</v>
      </c>
      <c r="F9" s="312">
        <v>0</v>
      </c>
      <c r="G9" s="312">
        <v>1</v>
      </c>
      <c r="H9" s="312">
        <v>0</v>
      </c>
      <c r="I9" s="312">
        <v>0</v>
      </c>
      <c r="J9" s="312">
        <v>0</v>
      </c>
      <c r="K9" s="312">
        <v>0</v>
      </c>
      <c r="L9" s="312">
        <v>0</v>
      </c>
      <c r="M9" s="312">
        <v>0</v>
      </c>
      <c r="N9" s="312">
        <v>0</v>
      </c>
      <c r="O9" s="312">
        <v>0</v>
      </c>
      <c r="P9" s="312">
        <v>0</v>
      </c>
      <c r="Q9" s="312">
        <v>0</v>
      </c>
      <c r="R9" s="312">
        <v>0</v>
      </c>
      <c r="S9" s="312">
        <v>0</v>
      </c>
      <c r="T9" s="312">
        <v>0</v>
      </c>
      <c r="U9" s="312">
        <v>0</v>
      </c>
      <c r="V9" s="312">
        <v>0</v>
      </c>
      <c r="W9" s="311" t="s">
        <v>88</v>
      </c>
      <c r="X9" s="311" t="s">
        <v>88</v>
      </c>
      <c r="Y9" s="21"/>
    </row>
    <row r="10" spans="1:27" x14ac:dyDescent="0.25">
      <c r="A10" s="214">
        <f>Eingabe!A14</f>
        <v>1</v>
      </c>
      <c r="B10" s="214" t="str">
        <f>Eingabe!B14</f>
        <v>BATES</v>
      </c>
      <c r="C10" s="214" t="str">
        <f>Eingabe!C14</f>
        <v>Norman</v>
      </c>
      <c r="D10" s="95"/>
      <c r="E10" s="95"/>
      <c r="F10" s="95"/>
      <c r="G10" s="95"/>
      <c r="H10" s="95"/>
      <c r="I10" s="95"/>
      <c r="J10" s="95"/>
      <c r="K10" s="95"/>
      <c r="L10" s="95"/>
      <c r="M10" s="95"/>
      <c r="N10" s="95"/>
      <c r="O10" s="95"/>
      <c r="P10" s="95"/>
      <c r="Q10" s="95"/>
      <c r="R10" s="95"/>
      <c r="S10" s="95"/>
      <c r="T10" s="95"/>
      <c r="U10" s="95"/>
      <c r="V10" s="95"/>
      <c r="W10" s="24">
        <f>SUM(D10:V10)</f>
        <v>0</v>
      </c>
      <c r="X10" s="24">
        <f>SUMPRODUCT(D10:V10,$D$9:$V$9)</f>
        <v>0</v>
      </c>
      <c r="Y10" s="21"/>
      <c r="Z10" s="21">
        <f>IF(LEN(B10)&gt;1,1,0)</f>
        <v>1</v>
      </c>
      <c r="AA10" t="str">
        <f>CONCATENATE(W10," Eintragungen, davon ",X10," positiv und ",W10-X10," negativ")</f>
        <v>0 Eintragungen, davon 0 positiv und 0 negativ</v>
      </c>
    </row>
    <row r="11" spans="1:27" x14ac:dyDescent="0.25">
      <c r="A11" s="214">
        <f>Eingabe!A15</f>
        <v>2</v>
      </c>
      <c r="B11" s="214" t="str">
        <f>Eingabe!B15</f>
        <v>BRIEST</v>
      </c>
      <c r="C11" s="214" t="str">
        <f>Eingabe!C15</f>
        <v>Effi</v>
      </c>
      <c r="D11" s="95"/>
      <c r="E11" s="95"/>
      <c r="F11" s="95"/>
      <c r="G11" s="95"/>
      <c r="H11" s="95"/>
      <c r="I11" s="95"/>
      <c r="J11" s="95"/>
      <c r="K11" s="95"/>
      <c r="L11" s="95"/>
      <c r="M11" s="95"/>
      <c r="N11" s="95"/>
      <c r="O11" s="95"/>
      <c r="P11" s="95"/>
      <c r="Q11" s="95"/>
      <c r="R11" s="95"/>
      <c r="S11" s="95"/>
      <c r="T11" s="95"/>
      <c r="U11" s="95"/>
      <c r="V11" s="95"/>
      <c r="W11" s="24">
        <f t="shared" ref="W11:W39" si="0">SUM(D11:V11)</f>
        <v>0</v>
      </c>
      <c r="X11" s="24">
        <f t="shared" ref="X11:X39" si="1">SUMPRODUCT(D11:V11,$D$9:$V$9)</f>
        <v>0</v>
      </c>
      <c r="Y11" s="21"/>
      <c r="Z11" s="21">
        <f t="shared" ref="Z11:Z39" si="2">IF(LEN(B11)&gt;1,1,0)</f>
        <v>1</v>
      </c>
      <c r="AA11" t="str">
        <f t="shared" ref="AA11:AA39" si="3">CONCATENATE(W11," Eintragungen, davon ",X11," positiv und ",W11-X11," negativ")</f>
        <v>0 Eintragungen, davon 0 positiv und 0 negativ</v>
      </c>
    </row>
    <row r="12" spans="1:27" x14ac:dyDescent="0.25">
      <c r="A12" s="214">
        <f>Eingabe!A16</f>
        <v>3</v>
      </c>
      <c r="B12" s="214" t="str">
        <f>Eingabe!B16</f>
        <v>DANVERS</v>
      </c>
      <c r="C12" s="214" t="str">
        <f>Eingabe!C16</f>
        <v>Carol</v>
      </c>
      <c r="D12" s="95"/>
      <c r="E12" s="95"/>
      <c r="F12" s="95"/>
      <c r="G12" s="95"/>
      <c r="H12" s="95"/>
      <c r="I12" s="95"/>
      <c r="J12" s="95"/>
      <c r="K12" s="95"/>
      <c r="L12" s="95"/>
      <c r="M12" s="95"/>
      <c r="N12" s="95"/>
      <c r="O12" s="95"/>
      <c r="P12" s="95"/>
      <c r="Q12" s="95"/>
      <c r="R12" s="95"/>
      <c r="S12" s="95"/>
      <c r="T12" s="95"/>
      <c r="U12" s="95"/>
      <c r="V12" s="95"/>
      <c r="W12" s="24">
        <f t="shared" si="0"/>
        <v>0</v>
      </c>
      <c r="X12" s="24">
        <f t="shared" si="1"/>
        <v>0</v>
      </c>
      <c r="Y12" s="21"/>
      <c r="Z12" s="21">
        <f t="shared" si="2"/>
        <v>1</v>
      </c>
      <c r="AA12" t="str">
        <f t="shared" si="3"/>
        <v>0 Eintragungen, davon 0 positiv und 0 negativ</v>
      </c>
    </row>
    <row r="13" spans="1:27" x14ac:dyDescent="0.25">
      <c r="A13" s="214">
        <f>Eingabe!A17</f>
        <v>4</v>
      </c>
      <c r="B13" s="214" t="str">
        <f>Eingabe!B17</f>
        <v>DUCK</v>
      </c>
      <c r="C13" s="214" t="str">
        <f>Eingabe!C17</f>
        <v>Daisy</v>
      </c>
      <c r="D13" s="95"/>
      <c r="E13" s="95"/>
      <c r="F13" s="95"/>
      <c r="G13" s="95"/>
      <c r="H13" s="95"/>
      <c r="I13" s="95"/>
      <c r="J13" s="95"/>
      <c r="K13" s="95"/>
      <c r="L13" s="95"/>
      <c r="M13" s="95"/>
      <c r="N13" s="95"/>
      <c r="O13" s="95"/>
      <c r="P13" s="95"/>
      <c r="Q13" s="95"/>
      <c r="R13" s="95"/>
      <c r="S13" s="95"/>
      <c r="T13" s="95"/>
      <c r="U13" s="95"/>
      <c r="V13" s="95"/>
      <c r="W13" s="24">
        <f t="shared" si="0"/>
        <v>0</v>
      </c>
      <c r="X13" s="24">
        <f t="shared" si="1"/>
        <v>0</v>
      </c>
      <c r="Y13" s="21"/>
      <c r="Z13" s="21">
        <f t="shared" si="2"/>
        <v>1</v>
      </c>
      <c r="AA13" t="str">
        <f t="shared" si="3"/>
        <v>0 Eintragungen, davon 0 positiv und 0 negativ</v>
      </c>
    </row>
    <row r="14" spans="1:27" x14ac:dyDescent="0.25">
      <c r="A14" s="214">
        <f>Eingabe!A18</f>
        <v>5</v>
      </c>
      <c r="B14" s="214" t="str">
        <f>Eingabe!B18</f>
        <v>EYRE</v>
      </c>
      <c r="C14" s="214" t="str">
        <f>Eingabe!C18</f>
        <v>Jane</v>
      </c>
      <c r="D14" s="95"/>
      <c r="E14" s="95"/>
      <c r="F14" s="95"/>
      <c r="G14" s="95"/>
      <c r="H14" s="95"/>
      <c r="I14" s="95"/>
      <c r="J14" s="95"/>
      <c r="K14" s="95"/>
      <c r="L14" s="95"/>
      <c r="M14" s="95"/>
      <c r="N14" s="95"/>
      <c r="O14" s="95"/>
      <c r="P14" s="95"/>
      <c r="Q14" s="95"/>
      <c r="R14" s="95"/>
      <c r="S14" s="95"/>
      <c r="T14" s="95"/>
      <c r="U14" s="95"/>
      <c r="V14" s="95"/>
      <c r="W14" s="24">
        <f t="shared" si="0"/>
        <v>0</v>
      </c>
      <c r="X14" s="24">
        <f t="shared" si="1"/>
        <v>0</v>
      </c>
      <c r="Y14" s="21"/>
      <c r="Z14" s="21">
        <f t="shared" si="2"/>
        <v>1</v>
      </c>
      <c r="AA14" t="str">
        <f t="shared" si="3"/>
        <v>0 Eintragungen, davon 0 positiv und 0 negativ</v>
      </c>
    </row>
    <row r="15" spans="1:27" x14ac:dyDescent="0.25">
      <c r="A15" s="214">
        <f>Eingabe!A19</f>
        <v>6</v>
      </c>
      <c r="B15" s="214" t="str">
        <f>Eingabe!B19</f>
        <v>GANS</v>
      </c>
      <c r="C15" s="214" t="str">
        <f>Eingabe!C19</f>
        <v>Gustav</v>
      </c>
      <c r="D15" s="95"/>
      <c r="E15" s="95"/>
      <c r="F15" s="95"/>
      <c r="G15" s="95"/>
      <c r="H15" s="95"/>
      <c r="I15" s="95"/>
      <c r="J15" s="95"/>
      <c r="K15" s="95"/>
      <c r="L15" s="95"/>
      <c r="M15" s="95"/>
      <c r="N15" s="95"/>
      <c r="O15" s="95"/>
      <c r="P15" s="95"/>
      <c r="Q15" s="95"/>
      <c r="R15" s="95"/>
      <c r="S15" s="95"/>
      <c r="T15" s="95"/>
      <c r="U15" s="95"/>
      <c r="V15" s="95"/>
      <c r="W15" s="24">
        <f t="shared" si="0"/>
        <v>0</v>
      </c>
      <c r="X15" s="24">
        <f t="shared" si="1"/>
        <v>0</v>
      </c>
      <c r="Y15" s="21"/>
      <c r="Z15" s="21">
        <f t="shared" si="2"/>
        <v>1</v>
      </c>
      <c r="AA15" t="str">
        <f t="shared" si="3"/>
        <v>0 Eintragungen, davon 0 positiv und 0 negativ</v>
      </c>
    </row>
    <row r="16" spans="1:27" x14ac:dyDescent="0.25">
      <c r="A16" s="214">
        <f>Eingabe!A20</f>
        <v>7</v>
      </c>
      <c r="B16" s="214">
        <f>Eingabe!B20</f>
        <v>0</v>
      </c>
      <c r="C16" s="214">
        <f>Eingabe!C20</f>
        <v>0</v>
      </c>
      <c r="D16" s="95"/>
      <c r="E16" s="95"/>
      <c r="F16" s="95"/>
      <c r="G16" s="95"/>
      <c r="H16" s="95"/>
      <c r="I16" s="95"/>
      <c r="J16" s="95"/>
      <c r="K16" s="95"/>
      <c r="L16" s="95"/>
      <c r="M16" s="95"/>
      <c r="N16" s="95"/>
      <c r="O16" s="95"/>
      <c r="P16" s="95"/>
      <c r="Q16" s="95"/>
      <c r="R16" s="95"/>
      <c r="S16" s="95"/>
      <c r="T16" s="95"/>
      <c r="U16" s="95"/>
      <c r="V16" s="95"/>
      <c r="W16" s="24">
        <f t="shared" si="0"/>
        <v>0</v>
      </c>
      <c r="X16" s="24">
        <f t="shared" si="1"/>
        <v>0</v>
      </c>
      <c r="Y16" s="21"/>
      <c r="Z16" s="21">
        <f t="shared" si="2"/>
        <v>0</v>
      </c>
      <c r="AA16" t="str">
        <f t="shared" si="3"/>
        <v>0 Eintragungen, davon 0 positiv und 0 negativ</v>
      </c>
    </row>
    <row r="17" spans="1:27" x14ac:dyDescent="0.25">
      <c r="A17" s="214">
        <f>Eingabe!A21</f>
        <v>8</v>
      </c>
      <c r="B17" s="214">
        <f>Eingabe!B21</f>
        <v>0</v>
      </c>
      <c r="C17" s="214">
        <f>Eingabe!C21</f>
        <v>0</v>
      </c>
      <c r="D17" s="95"/>
      <c r="E17" s="95"/>
      <c r="F17" s="95"/>
      <c r="G17" s="95"/>
      <c r="H17" s="95"/>
      <c r="I17" s="95"/>
      <c r="J17" s="95"/>
      <c r="K17" s="95"/>
      <c r="L17" s="95"/>
      <c r="M17" s="95"/>
      <c r="N17" s="95"/>
      <c r="O17" s="95"/>
      <c r="P17" s="95"/>
      <c r="Q17" s="95"/>
      <c r="R17" s="95"/>
      <c r="S17" s="95"/>
      <c r="T17" s="95"/>
      <c r="U17" s="95"/>
      <c r="V17" s="95"/>
      <c r="W17" s="24">
        <f t="shared" si="0"/>
        <v>0</v>
      </c>
      <c r="X17" s="24">
        <f t="shared" si="1"/>
        <v>0</v>
      </c>
      <c r="Y17" s="21"/>
      <c r="Z17" s="21">
        <f t="shared" si="2"/>
        <v>0</v>
      </c>
      <c r="AA17" t="str">
        <f t="shared" si="3"/>
        <v>0 Eintragungen, davon 0 positiv und 0 negativ</v>
      </c>
    </row>
    <row r="18" spans="1:27" x14ac:dyDescent="0.25">
      <c r="A18" s="214">
        <f>Eingabe!A22</f>
        <v>9</v>
      </c>
      <c r="B18" s="214">
        <f>Eingabe!B22</f>
        <v>0</v>
      </c>
      <c r="C18" s="214">
        <f>Eingabe!C22</f>
        <v>0</v>
      </c>
      <c r="D18" s="95"/>
      <c r="E18" s="95"/>
      <c r="F18" s="95"/>
      <c r="G18" s="95"/>
      <c r="H18" s="95"/>
      <c r="I18" s="95"/>
      <c r="J18" s="95"/>
      <c r="K18" s="95"/>
      <c r="L18" s="95"/>
      <c r="M18" s="95"/>
      <c r="N18" s="95"/>
      <c r="O18" s="95"/>
      <c r="P18" s="95"/>
      <c r="Q18" s="95"/>
      <c r="R18" s="95"/>
      <c r="S18" s="95"/>
      <c r="T18" s="95"/>
      <c r="U18" s="95"/>
      <c r="V18" s="95"/>
      <c r="W18" s="24">
        <f t="shared" si="0"/>
        <v>0</v>
      </c>
      <c r="X18" s="24">
        <f t="shared" si="1"/>
        <v>0</v>
      </c>
      <c r="Y18" s="21"/>
      <c r="Z18" s="21">
        <f t="shared" si="2"/>
        <v>0</v>
      </c>
      <c r="AA18" t="str">
        <f t="shared" si="3"/>
        <v>0 Eintragungen, davon 0 positiv und 0 negativ</v>
      </c>
    </row>
    <row r="19" spans="1:27" x14ac:dyDescent="0.25">
      <c r="A19" s="214">
        <f>Eingabe!A23</f>
        <v>10</v>
      </c>
      <c r="B19" s="214">
        <f>Eingabe!B23</f>
        <v>0</v>
      </c>
      <c r="C19" s="214">
        <f>Eingabe!C23</f>
        <v>0</v>
      </c>
      <c r="D19" s="95"/>
      <c r="E19" s="95"/>
      <c r="F19" s="95"/>
      <c r="G19" s="95"/>
      <c r="H19" s="95"/>
      <c r="I19" s="95"/>
      <c r="J19" s="95"/>
      <c r="K19" s="95"/>
      <c r="L19" s="95"/>
      <c r="M19" s="95"/>
      <c r="N19" s="95"/>
      <c r="O19" s="95"/>
      <c r="P19" s="95"/>
      <c r="Q19" s="95"/>
      <c r="R19" s="95"/>
      <c r="S19" s="95"/>
      <c r="T19" s="95"/>
      <c r="U19" s="95"/>
      <c r="V19" s="95"/>
      <c r="W19" s="24">
        <f t="shared" si="0"/>
        <v>0</v>
      </c>
      <c r="X19" s="24">
        <f t="shared" si="1"/>
        <v>0</v>
      </c>
      <c r="Y19" s="21"/>
      <c r="Z19" s="21">
        <f t="shared" si="2"/>
        <v>0</v>
      </c>
      <c r="AA19" t="str">
        <f t="shared" si="3"/>
        <v>0 Eintragungen, davon 0 positiv und 0 negativ</v>
      </c>
    </row>
    <row r="20" spans="1:27" x14ac:dyDescent="0.25">
      <c r="A20" s="214">
        <f>Eingabe!A24</f>
        <v>11</v>
      </c>
      <c r="B20" s="214">
        <f>Eingabe!B24</f>
        <v>0</v>
      </c>
      <c r="C20" s="214">
        <f>Eingabe!C24</f>
        <v>0</v>
      </c>
      <c r="D20" s="95"/>
      <c r="E20" s="95"/>
      <c r="F20" s="95"/>
      <c r="G20" s="95"/>
      <c r="H20" s="95"/>
      <c r="I20" s="95"/>
      <c r="J20" s="95"/>
      <c r="K20" s="95"/>
      <c r="L20" s="95"/>
      <c r="M20" s="95"/>
      <c r="N20" s="95"/>
      <c r="O20" s="95"/>
      <c r="P20" s="95"/>
      <c r="Q20" s="95"/>
      <c r="R20" s="95"/>
      <c r="S20" s="95"/>
      <c r="T20" s="95"/>
      <c r="U20" s="95"/>
      <c r="V20" s="95"/>
      <c r="W20" s="24">
        <f t="shared" si="0"/>
        <v>0</v>
      </c>
      <c r="X20" s="24">
        <f t="shared" si="1"/>
        <v>0</v>
      </c>
      <c r="Y20" s="21"/>
      <c r="Z20" s="21">
        <f t="shared" si="2"/>
        <v>0</v>
      </c>
      <c r="AA20" t="str">
        <f t="shared" si="3"/>
        <v>0 Eintragungen, davon 0 positiv und 0 negativ</v>
      </c>
    </row>
    <row r="21" spans="1:27" x14ac:dyDescent="0.25">
      <c r="A21" s="214">
        <f>Eingabe!A25</f>
        <v>12</v>
      </c>
      <c r="B21" s="214">
        <f>Eingabe!B25</f>
        <v>0</v>
      </c>
      <c r="C21" s="214">
        <f>Eingabe!C25</f>
        <v>0</v>
      </c>
      <c r="D21" s="95"/>
      <c r="E21" s="95"/>
      <c r="F21" s="95"/>
      <c r="G21" s="95"/>
      <c r="H21" s="95"/>
      <c r="I21" s="95"/>
      <c r="J21" s="95"/>
      <c r="K21" s="95"/>
      <c r="L21" s="95"/>
      <c r="M21" s="95"/>
      <c r="N21" s="95"/>
      <c r="O21" s="95"/>
      <c r="P21" s="95"/>
      <c r="Q21" s="95"/>
      <c r="R21" s="95"/>
      <c r="S21" s="95"/>
      <c r="T21" s="95"/>
      <c r="U21" s="95"/>
      <c r="V21" s="95"/>
      <c r="W21" s="24">
        <f t="shared" si="0"/>
        <v>0</v>
      </c>
      <c r="X21" s="24">
        <f t="shared" si="1"/>
        <v>0</v>
      </c>
      <c r="Y21" s="21"/>
      <c r="Z21" s="21">
        <f t="shared" si="2"/>
        <v>0</v>
      </c>
      <c r="AA21" t="str">
        <f t="shared" si="3"/>
        <v>0 Eintragungen, davon 0 positiv und 0 negativ</v>
      </c>
    </row>
    <row r="22" spans="1:27" x14ac:dyDescent="0.25">
      <c r="A22" s="214">
        <f>Eingabe!A26</f>
        <v>13</v>
      </c>
      <c r="B22" s="214">
        <f>Eingabe!B26</f>
        <v>0</v>
      </c>
      <c r="C22" s="214">
        <f>Eingabe!C26</f>
        <v>0</v>
      </c>
      <c r="D22" s="95"/>
      <c r="E22" s="95"/>
      <c r="F22" s="95"/>
      <c r="G22" s="95"/>
      <c r="H22" s="95"/>
      <c r="I22" s="95"/>
      <c r="J22" s="95"/>
      <c r="K22" s="95"/>
      <c r="L22" s="95"/>
      <c r="M22" s="95"/>
      <c r="N22" s="95"/>
      <c r="O22" s="95"/>
      <c r="P22" s="95"/>
      <c r="Q22" s="95"/>
      <c r="R22" s="95"/>
      <c r="S22" s="95"/>
      <c r="T22" s="95"/>
      <c r="U22" s="95"/>
      <c r="V22" s="95"/>
      <c r="W22" s="24">
        <f t="shared" si="0"/>
        <v>0</v>
      </c>
      <c r="X22" s="24">
        <f t="shared" si="1"/>
        <v>0</v>
      </c>
      <c r="Y22" s="21"/>
      <c r="Z22" s="21">
        <f t="shared" si="2"/>
        <v>0</v>
      </c>
      <c r="AA22" t="str">
        <f t="shared" si="3"/>
        <v>0 Eintragungen, davon 0 positiv und 0 negativ</v>
      </c>
    </row>
    <row r="23" spans="1:27" x14ac:dyDescent="0.25">
      <c r="A23" s="214">
        <f>Eingabe!A27</f>
        <v>14</v>
      </c>
      <c r="B23" s="214">
        <f>Eingabe!B27</f>
        <v>0</v>
      </c>
      <c r="C23" s="214">
        <f>Eingabe!C27</f>
        <v>0</v>
      </c>
      <c r="D23" s="95"/>
      <c r="E23" s="95"/>
      <c r="F23" s="95"/>
      <c r="G23" s="95"/>
      <c r="H23" s="95"/>
      <c r="I23" s="95"/>
      <c r="J23" s="95"/>
      <c r="K23" s="95"/>
      <c r="L23" s="95"/>
      <c r="M23" s="95"/>
      <c r="N23" s="95"/>
      <c r="O23" s="95"/>
      <c r="P23" s="95"/>
      <c r="Q23" s="95"/>
      <c r="R23" s="95"/>
      <c r="S23" s="95"/>
      <c r="T23" s="95"/>
      <c r="U23" s="95"/>
      <c r="V23" s="95"/>
      <c r="W23" s="24">
        <f t="shared" si="0"/>
        <v>0</v>
      </c>
      <c r="X23" s="24">
        <f t="shared" si="1"/>
        <v>0</v>
      </c>
      <c r="Y23" s="21"/>
      <c r="Z23" s="21">
        <f t="shared" si="2"/>
        <v>0</v>
      </c>
      <c r="AA23" t="str">
        <f t="shared" si="3"/>
        <v>0 Eintragungen, davon 0 positiv und 0 negativ</v>
      </c>
    </row>
    <row r="24" spans="1:27" x14ac:dyDescent="0.25">
      <c r="A24" s="214">
        <f>Eingabe!A28</f>
        <v>15</v>
      </c>
      <c r="B24" s="214">
        <f>Eingabe!B28</f>
        <v>0</v>
      </c>
      <c r="C24" s="214">
        <f>Eingabe!C28</f>
        <v>0</v>
      </c>
      <c r="D24" s="95"/>
      <c r="E24" s="95"/>
      <c r="F24" s="95"/>
      <c r="G24" s="95"/>
      <c r="H24" s="95"/>
      <c r="I24" s="95"/>
      <c r="J24" s="95"/>
      <c r="K24" s="95"/>
      <c r="L24" s="95"/>
      <c r="M24" s="95"/>
      <c r="N24" s="95"/>
      <c r="O24" s="95"/>
      <c r="P24" s="95"/>
      <c r="Q24" s="95"/>
      <c r="R24" s="95"/>
      <c r="S24" s="95"/>
      <c r="T24" s="95"/>
      <c r="U24" s="95"/>
      <c r="V24" s="95"/>
      <c r="W24" s="24">
        <f t="shared" si="0"/>
        <v>0</v>
      </c>
      <c r="X24" s="24">
        <f t="shared" si="1"/>
        <v>0</v>
      </c>
      <c r="Y24" s="21"/>
      <c r="Z24" s="21">
        <f t="shared" si="2"/>
        <v>0</v>
      </c>
      <c r="AA24" t="str">
        <f t="shared" si="3"/>
        <v>0 Eintragungen, davon 0 positiv und 0 negativ</v>
      </c>
    </row>
    <row r="25" spans="1:27" x14ac:dyDescent="0.25">
      <c r="A25" s="214">
        <f>Eingabe!A29</f>
        <v>16</v>
      </c>
      <c r="B25" s="214">
        <f>Eingabe!B29</f>
        <v>0</v>
      </c>
      <c r="C25" s="214">
        <f>Eingabe!C29</f>
        <v>0</v>
      </c>
      <c r="D25" s="95"/>
      <c r="E25" s="95"/>
      <c r="F25" s="95"/>
      <c r="G25" s="95"/>
      <c r="H25" s="95"/>
      <c r="I25" s="95"/>
      <c r="J25" s="95"/>
      <c r="K25" s="95"/>
      <c r="L25" s="95"/>
      <c r="M25" s="95"/>
      <c r="N25" s="95"/>
      <c r="O25" s="95"/>
      <c r="P25" s="95"/>
      <c r="Q25" s="95"/>
      <c r="R25" s="95"/>
      <c r="S25" s="95"/>
      <c r="T25" s="95"/>
      <c r="U25" s="95"/>
      <c r="V25" s="95"/>
      <c r="W25" s="24">
        <f t="shared" si="0"/>
        <v>0</v>
      </c>
      <c r="X25" s="24">
        <f t="shared" si="1"/>
        <v>0</v>
      </c>
      <c r="Y25" s="21"/>
      <c r="Z25" s="21">
        <f t="shared" si="2"/>
        <v>0</v>
      </c>
      <c r="AA25" t="str">
        <f t="shared" si="3"/>
        <v>0 Eintragungen, davon 0 positiv und 0 negativ</v>
      </c>
    </row>
    <row r="26" spans="1:27" x14ac:dyDescent="0.25">
      <c r="A26" s="214">
        <f>Eingabe!A30</f>
        <v>17</v>
      </c>
      <c r="B26" s="214">
        <f>Eingabe!B30</f>
        <v>0</v>
      </c>
      <c r="C26" s="214">
        <f>Eingabe!C30</f>
        <v>0</v>
      </c>
      <c r="D26" s="95"/>
      <c r="E26" s="95"/>
      <c r="F26" s="95"/>
      <c r="G26" s="95"/>
      <c r="H26" s="95"/>
      <c r="I26" s="95"/>
      <c r="J26" s="95"/>
      <c r="K26" s="95"/>
      <c r="L26" s="95"/>
      <c r="M26" s="95"/>
      <c r="N26" s="95"/>
      <c r="O26" s="95"/>
      <c r="P26" s="95"/>
      <c r="Q26" s="95"/>
      <c r="R26" s="95"/>
      <c r="S26" s="95"/>
      <c r="T26" s="95"/>
      <c r="U26" s="95"/>
      <c r="V26" s="95"/>
      <c r="W26" s="24">
        <f t="shared" si="0"/>
        <v>0</v>
      </c>
      <c r="X26" s="24">
        <f t="shared" si="1"/>
        <v>0</v>
      </c>
      <c r="Y26" s="21"/>
      <c r="Z26" s="21">
        <f t="shared" si="2"/>
        <v>0</v>
      </c>
      <c r="AA26" t="str">
        <f t="shared" si="3"/>
        <v>0 Eintragungen, davon 0 positiv und 0 negativ</v>
      </c>
    </row>
    <row r="27" spans="1:27" x14ac:dyDescent="0.25">
      <c r="A27" s="214">
        <f>Eingabe!A31</f>
        <v>18</v>
      </c>
      <c r="B27" s="214">
        <f>Eingabe!B31</f>
        <v>0</v>
      </c>
      <c r="C27" s="214">
        <f>Eingabe!C31</f>
        <v>0</v>
      </c>
      <c r="D27" s="95"/>
      <c r="E27" s="95"/>
      <c r="F27" s="95"/>
      <c r="G27" s="95"/>
      <c r="H27" s="95"/>
      <c r="I27" s="95"/>
      <c r="J27" s="95"/>
      <c r="K27" s="95"/>
      <c r="L27" s="95"/>
      <c r="M27" s="95"/>
      <c r="N27" s="95"/>
      <c r="O27" s="95"/>
      <c r="P27" s="95"/>
      <c r="Q27" s="95"/>
      <c r="R27" s="95"/>
      <c r="S27" s="95"/>
      <c r="T27" s="95"/>
      <c r="U27" s="95"/>
      <c r="V27" s="95"/>
      <c r="W27" s="24">
        <f t="shared" si="0"/>
        <v>0</v>
      </c>
      <c r="X27" s="24">
        <f t="shared" si="1"/>
        <v>0</v>
      </c>
      <c r="Y27" s="21"/>
      <c r="Z27" s="21">
        <f t="shared" si="2"/>
        <v>0</v>
      </c>
      <c r="AA27" t="str">
        <f t="shared" si="3"/>
        <v>0 Eintragungen, davon 0 positiv und 0 negativ</v>
      </c>
    </row>
    <row r="28" spans="1:27" x14ac:dyDescent="0.25">
      <c r="A28" s="214">
        <f>Eingabe!A32</f>
        <v>19</v>
      </c>
      <c r="B28" s="214">
        <f>Eingabe!B32</f>
        <v>0</v>
      </c>
      <c r="C28" s="214">
        <f>Eingabe!C32</f>
        <v>0</v>
      </c>
      <c r="D28" s="95"/>
      <c r="E28" s="95"/>
      <c r="F28" s="95"/>
      <c r="G28" s="95"/>
      <c r="H28" s="95"/>
      <c r="I28" s="95"/>
      <c r="J28" s="95"/>
      <c r="K28" s="95"/>
      <c r="L28" s="95"/>
      <c r="M28" s="95"/>
      <c r="N28" s="95"/>
      <c r="O28" s="95"/>
      <c r="P28" s="95"/>
      <c r="Q28" s="95"/>
      <c r="R28" s="95"/>
      <c r="S28" s="95"/>
      <c r="T28" s="95"/>
      <c r="U28" s="95"/>
      <c r="V28" s="95"/>
      <c r="W28" s="24">
        <f t="shared" si="0"/>
        <v>0</v>
      </c>
      <c r="X28" s="24">
        <f t="shared" si="1"/>
        <v>0</v>
      </c>
      <c r="Y28" s="21"/>
      <c r="Z28" s="21">
        <f t="shared" si="2"/>
        <v>0</v>
      </c>
      <c r="AA28" t="str">
        <f t="shared" si="3"/>
        <v>0 Eintragungen, davon 0 positiv und 0 negativ</v>
      </c>
    </row>
    <row r="29" spans="1:27" x14ac:dyDescent="0.25">
      <c r="A29" s="214">
        <f>Eingabe!A33</f>
        <v>20</v>
      </c>
      <c r="B29" s="214">
        <f>Eingabe!B33</f>
        <v>0</v>
      </c>
      <c r="C29" s="214">
        <f>Eingabe!C33</f>
        <v>0</v>
      </c>
      <c r="D29" s="95"/>
      <c r="E29" s="95"/>
      <c r="F29" s="95"/>
      <c r="G29" s="95"/>
      <c r="H29" s="95"/>
      <c r="I29" s="95"/>
      <c r="J29" s="95"/>
      <c r="K29" s="95"/>
      <c r="L29" s="95"/>
      <c r="M29" s="95"/>
      <c r="N29" s="95"/>
      <c r="O29" s="95"/>
      <c r="P29" s="95"/>
      <c r="Q29" s="95"/>
      <c r="R29" s="95"/>
      <c r="S29" s="95"/>
      <c r="T29" s="95"/>
      <c r="U29" s="95"/>
      <c r="V29" s="95"/>
      <c r="W29" s="24">
        <f t="shared" si="0"/>
        <v>0</v>
      </c>
      <c r="X29" s="24">
        <f t="shared" si="1"/>
        <v>0</v>
      </c>
      <c r="Y29" s="21"/>
      <c r="Z29" s="21">
        <f t="shared" si="2"/>
        <v>0</v>
      </c>
      <c r="AA29" t="str">
        <f t="shared" si="3"/>
        <v>0 Eintragungen, davon 0 positiv und 0 negativ</v>
      </c>
    </row>
    <row r="30" spans="1:27" x14ac:dyDescent="0.25">
      <c r="A30" s="214">
        <f>Eingabe!A34</f>
        <v>21</v>
      </c>
      <c r="B30" s="214">
        <f>Eingabe!B34</f>
        <v>0</v>
      </c>
      <c r="C30" s="214">
        <f>Eingabe!C34</f>
        <v>0</v>
      </c>
      <c r="D30" s="95"/>
      <c r="E30" s="95"/>
      <c r="F30" s="95"/>
      <c r="G30" s="95"/>
      <c r="H30" s="95"/>
      <c r="I30" s="95"/>
      <c r="J30" s="95"/>
      <c r="K30" s="95"/>
      <c r="L30" s="95"/>
      <c r="M30" s="95"/>
      <c r="N30" s="95"/>
      <c r="O30" s="95"/>
      <c r="P30" s="95"/>
      <c r="Q30" s="95"/>
      <c r="R30" s="95"/>
      <c r="S30" s="95"/>
      <c r="T30" s="95"/>
      <c r="U30" s="95"/>
      <c r="V30" s="95"/>
      <c r="W30" s="24">
        <f t="shared" si="0"/>
        <v>0</v>
      </c>
      <c r="X30" s="24">
        <f t="shared" si="1"/>
        <v>0</v>
      </c>
      <c r="Y30" s="21"/>
      <c r="Z30" s="21">
        <f t="shared" si="2"/>
        <v>0</v>
      </c>
      <c r="AA30" t="str">
        <f t="shared" si="3"/>
        <v>0 Eintragungen, davon 0 positiv und 0 negativ</v>
      </c>
    </row>
    <row r="31" spans="1:27" x14ac:dyDescent="0.25">
      <c r="A31" s="214">
        <f>Eingabe!A35</f>
        <v>22</v>
      </c>
      <c r="B31" s="214">
        <f>Eingabe!B35</f>
        <v>0</v>
      </c>
      <c r="C31" s="214">
        <f>Eingabe!C35</f>
        <v>0</v>
      </c>
      <c r="D31" s="95"/>
      <c r="E31" s="95"/>
      <c r="F31" s="95"/>
      <c r="G31" s="95"/>
      <c r="H31" s="95"/>
      <c r="I31" s="95"/>
      <c r="J31" s="95"/>
      <c r="K31" s="95"/>
      <c r="L31" s="95"/>
      <c r="M31" s="95"/>
      <c r="N31" s="95"/>
      <c r="O31" s="95"/>
      <c r="P31" s="95"/>
      <c r="Q31" s="95"/>
      <c r="R31" s="95"/>
      <c r="S31" s="95"/>
      <c r="T31" s="95"/>
      <c r="U31" s="95"/>
      <c r="V31" s="95"/>
      <c r="W31" s="24">
        <f t="shared" si="0"/>
        <v>0</v>
      </c>
      <c r="X31" s="24">
        <f t="shared" si="1"/>
        <v>0</v>
      </c>
      <c r="Y31" s="21"/>
      <c r="Z31" s="21">
        <f t="shared" si="2"/>
        <v>0</v>
      </c>
      <c r="AA31" t="str">
        <f t="shared" si="3"/>
        <v>0 Eintragungen, davon 0 positiv und 0 negativ</v>
      </c>
    </row>
    <row r="32" spans="1:27" x14ac:dyDescent="0.25">
      <c r="A32" s="214">
        <f>Eingabe!A36</f>
        <v>23</v>
      </c>
      <c r="B32" s="214">
        <f>Eingabe!B36</f>
        <v>0</v>
      </c>
      <c r="C32" s="214">
        <f>Eingabe!C36</f>
        <v>0</v>
      </c>
      <c r="D32" s="95"/>
      <c r="E32" s="95"/>
      <c r="F32" s="95"/>
      <c r="G32" s="95"/>
      <c r="H32" s="95"/>
      <c r="I32" s="95"/>
      <c r="J32" s="95"/>
      <c r="K32" s="95"/>
      <c r="L32" s="95"/>
      <c r="M32" s="95"/>
      <c r="N32" s="95"/>
      <c r="O32" s="95"/>
      <c r="P32" s="95"/>
      <c r="Q32" s="95"/>
      <c r="R32" s="95"/>
      <c r="S32" s="95"/>
      <c r="T32" s="95"/>
      <c r="U32" s="95"/>
      <c r="V32" s="95"/>
      <c r="W32" s="24">
        <f t="shared" si="0"/>
        <v>0</v>
      </c>
      <c r="X32" s="24">
        <f t="shared" si="1"/>
        <v>0</v>
      </c>
      <c r="Y32" s="21"/>
      <c r="Z32" s="21">
        <f t="shared" si="2"/>
        <v>0</v>
      </c>
      <c r="AA32" t="str">
        <f t="shared" si="3"/>
        <v>0 Eintragungen, davon 0 positiv und 0 negativ</v>
      </c>
    </row>
    <row r="33" spans="1:27" x14ac:dyDescent="0.25">
      <c r="A33" s="214">
        <f>Eingabe!A37</f>
        <v>24</v>
      </c>
      <c r="B33" s="214">
        <f>Eingabe!B37</f>
        <v>0</v>
      </c>
      <c r="C33" s="214">
        <f>Eingabe!C37</f>
        <v>0</v>
      </c>
      <c r="D33" s="95"/>
      <c r="E33" s="95"/>
      <c r="F33" s="95"/>
      <c r="G33" s="95"/>
      <c r="H33" s="95"/>
      <c r="I33" s="95"/>
      <c r="J33" s="95"/>
      <c r="K33" s="95"/>
      <c r="L33" s="95"/>
      <c r="M33" s="95"/>
      <c r="N33" s="95"/>
      <c r="O33" s="95"/>
      <c r="P33" s="95"/>
      <c r="Q33" s="95"/>
      <c r="R33" s="95"/>
      <c r="S33" s="95"/>
      <c r="T33" s="95"/>
      <c r="U33" s="95"/>
      <c r="V33" s="95"/>
      <c r="W33" s="24">
        <f t="shared" si="0"/>
        <v>0</v>
      </c>
      <c r="X33" s="24">
        <f t="shared" si="1"/>
        <v>0</v>
      </c>
      <c r="Y33" s="21"/>
      <c r="Z33" s="21">
        <f t="shared" si="2"/>
        <v>0</v>
      </c>
      <c r="AA33" t="str">
        <f t="shared" si="3"/>
        <v>0 Eintragungen, davon 0 positiv und 0 negativ</v>
      </c>
    </row>
    <row r="34" spans="1:27" x14ac:dyDescent="0.25">
      <c r="A34" s="214">
        <f>Eingabe!A38</f>
        <v>25</v>
      </c>
      <c r="B34" s="214">
        <f>Eingabe!B38</f>
        <v>0</v>
      </c>
      <c r="C34" s="214">
        <f>Eingabe!C38</f>
        <v>0</v>
      </c>
      <c r="D34" s="95"/>
      <c r="E34" s="95"/>
      <c r="F34" s="95"/>
      <c r="G34" s="95"/>
      <c r="H34" s="95"/>
      <c r="I34" s="95"/>
      <c r="J34" s="95"/>
      <c r="K34" s="95"/>
      <c r="L34" s="95"/>
      <c r="M34" s="95"/>
      <c r="N34" s="95"/>
      <c r="O34" s="95"/>
      <c r="P34" s="95"/>
      <c r="Q34" s="95"/>
      <c r="R34" s="95"/>
      <c r="S34" s="95"/>
      <c r="T34" s="95"/>
      <c r="U34" s="95"/>
      <c r="V34" s="95"/>
      <c r="W34" s="24">
        <f t="shared" si="0"/>
        <v>0</v>
      </c>
      <c r="X34" s="24">
        <f t="shared" si="1"/>
        <v>0</v>
      </c>
      <c r="Y34" s="21"/>
      <c r="Z34" s="21">
        <f t="shared" si="2"/>
        <v>0</v>
      </c>
      <c r="AA34" t="str">
        <f t="shared" si="3"/>
        <v>0 Eintragungen, davon 0 positiv und 0 negativ</v>
      </c>
    </row>
    <row r="35" spans="1:27" x14ac:dyDescent="0.25">
      <c r="A35" s="214">
        <f>Eingabe!A39</f>
        <v>26</v>
      </c>
      <c r="B35" s="214">
        <f>Eingabe!B39</f>
        <v>0</v>
      </c>
      <c r="C35" s="214">
        <f>Eingabe!C39</f>
        <v>0</v>
      </c>
      <c r="D35" s="95"/>
      <c r="E35" s="95"/>
      <c r="F35" s="95"/>
      <c r="G35" s="95"/>
      <c r="H35" s="95"/>
      <c r="I35" s="95"/>
      <c r="J35" s="95"/>
      <c r="K35" s="95"/>
      <c r="L35" s="95"/>
      <c r="M35" s="95"/>
      <c r="N35" s="95"/>
      <c r="O35" s="95"/>
      <c r="P35" s="95"/>
      <c r="Q35" s="95"/>
      <c r="R35" s="95"/>
      <c r="S35" s="95"/>
      <c r="T35" s="95"/>
      <c r="U35" s="95"/>
      <c r="V35" s="95"/>
      <c r="W35" s="24">
        <f t="shared" si="0"/>
        <v>0</v>
      </c>
      <c r="X35" s="24">
        <f t="shared" si="1"/>
        <v>0</v>
      </c>
      <c r="Y35" s="21"/>
      <c r="Z35" s="21">
        <f t="shared" si="2"/>
        <v>0</v>
      </c>
      <c r="AA35" t="str">
        <f t="shared" si="3"/>
        <v>0 Eintragungen, davon 0 positiv und 0 negativ</v>
      </c>
    </row>
    <row r="36" spans="1:27" x14ac:dyDescent="0.25">
      <c r="A36" s="214">
        <f>Eingabe!A40</f>
        <v>27</v>
      </c>
      <c r="B36" s="214">
        <f>Eingabe!B40</f>
        <v>0</v>
      </c>
      <c r="C36" s="214">
        <f>Eingabe!C40</f>
        <v>0</v>
      </c>
      <c r="D36" s="95"/>
      <c r="E36" s="95"/>
      <c r="F36" s="95"/>
      <c r="G36" s="95"/>
      <c r="H36" s="95"/>
      <c r="I36" s="95"/>
      <c r="J36" s="95"/>
      <c r="K36" s="95"/>
      <c r="L36" s="95"/>
      <c r="M36" s="95"/>
      <c r="N36" s="95"/>
      <c r="O36" s="95"/>
      <c r="P36" s="95"/>
      <c r="Q36" s="95"/>
      <c r="R36" s="95"/>
      <c r="S36" s="95"/>
      <c r="T36" s="95"/>
      <c r="U36" s="95"/>
      <c r="V36" s="95"/>
      <c r="W36" s="24">
        <f t="shared" si="0"/>
        <v>0</v>
      </c>
      <c r="X36" s="24">
        <f t="shared" si="1"/>
        <v>0</v>
      </c>
      <c r="Y36" s="21"/>
      <c r="Z36" s="21">
        <f t="shared" si="2"/>
        <v>0</v>
      </c>
      <c r="AA36" t="str">
        <f t="shared" si="3"/>
        <v>0 Eintragungen, davon 0 positiv und 0 negativ</v>
      </c>
    </row>
    <row r="37" spans="1:27" x14ac:dyDescent="0.25">
      <c r="A37" s="214">
        <f>Eingabe!A41</f>
        <v>28</v>
      </c>
      <c r="B37" s="214">
        <f>Eingabe!B41</f>
        <v>0</v>
      </c>
      <c r="C37" s="214">
        <f>Eingabe!C41</f>
        <v>0</v>
      </c>
      <c r="D37" s="95"/>
      <c r="E37" s="95"/>
      <c r="F37" s="95"/>
      <c r="G37" s="95"/>
      <c r="H37" s="95"/>
      <c r="I37" s="95"/>
      <c r="J37" s="95"/>
      <c r="K37" s="95"/>
      <c r="L37" s="95"/>
      <c r="M37" s="95"/>
      <c r="N37" s="95"/>
      <c r="O37" s="95"/>
      <c r="P37" s="95"/>
      <c r="Q37" s="95"/>
      <c r="R37" s="95"/>
      <c r="S37" s="95"/>
      <c r="T37" s="95"/>
      <c r="U37" s="95"/>
      <c r="V37" s="95"/>
      <c r="W37" s="24">
        <f t="shared" si="0"/>
        <v>0</v>
      </c>
      <c r="X37" s="24">
        <f t="shared" si="1"/>
        <v>0</v>
      </c>
      <c r="Y37" s="21"/>
      <c r="Z37" s="21">
        <f t="shared" si="2"/>
        <v>0</v>
      </c>
      <c r="AA37" t="str">
        <f t="shared" si="3"/>
        <v>0 Eintragungen, davon 0 positiv und 0 negativ</v>
      </c>
    </row>
    <row r="38" spans="1:27" x14ac:dyDescent="0.25">
      <c r="A38" s="214">
        <f>Eingabe!A42</f>
        <v>29</v>
      </c>
      <c r="B38" s="214">
        <f>Eingabe!B42</f>
        <v>0</v>
      </c>
      <c r="C38" s="214">
        <f>Eingabe!C42</f>
        <v>0</v>
      </c>
      <c r="D38" s="95"/>
      <c r="E38" s="95"/>
      <c r="F38" s="95"/>
      <c r="G38" s="95"/>
      <c r="H38" s="95"/>
      <c r="I38" s="95"/>
      <c r="J38" s="95"/>
      <c r="K38" s="95"/>
      <c r="L38" s="95"/>
      <c r="M38" s="95"/>
      <c r="N38" s="95"/>
      <c r="O38" s="95"/>
      <c r="P38" s="95"/>
      <c r="Q38" s="95"/>
      <c r="R38" s="95"/>
      <c r="S38" s="95"/>
      <c r="T38" s="95"/>
      <c r="U38" s="95"/>
      <c r="V38" s="95"/>
      <c r="W38" s="24">
        <f t="shared" si="0"/>
        <v>0</v>
      </c>
      <c r="X38" s="24">
        <f t="shared" si="1"/>
        <v>0</v>
      </c>
      <c r="Y38" s="21"/>
      <c r="Z38" s="21">
        <f t="shared" si="2"/>
        <v>0</v>
      </c>
      <c r="AA38" t="str">
        <f t="shared" si="3"/>
        <v>0 Eintragungen, davon 0 positiv und 0 negativ</v>
      </c>
    </row>
    <row r="39" spans="1:27" x14ac:dyDescent="0.25">
      <c r="A39" s="214">
        <f>Eingabe!A43</f>
        <v>30</v>
      </c>
      <c r="B39" s="214">
        <f>Eingabe!B43</f>
        <v>0</v>
      </c>
      <c r="C39" s="214">
        <f>Eingabe!C43</f>
        <v>0</v>
      </c>
      <c r="D39" s="95"/>
      <c r="E39" s="95"/>
      <c r="F39" s="95"/>
      <c r="G39" s="95"/>
      <c r="H39" s="95"/>
      <c r="I39" s="95"/>
      <c r="J39" s="95"/>
      <c r="K39" s="95"/>
      <c r="L39" s="95"/>
      <c r="M39" s="95"/>
      <c r="N39" s="95"/>
      <c r="O39" s="95"/>
      <c r="P39" s="95"/>
      <c r="Q39" s="95"/>
      <c r="R39" s="95"/>
      <c r="S39" s="95"/>
      <c r="T39" s="95"/>
      <c r="U39" s="95"/>
      <c r="V39" s="95"/>
      <c r="W39" s="24">
        <f t="shared" si="0"/>
        <v>0</v>
      </c>
      <c r="X39" s="24">
        <f t="shared" si="1"/>
        <v>0</v>
      </c>
      <c r="Y39" s="21"/>
      <c r="Z39" s="21">
        <f t="shared" si="2"/>
        <v>0</v>
      </c>
      <c r="AA39" t="str">
        <f t="shared" si="3"/>
        <v>0 Eintragungen, davon 0 positiv und 0 negativ</v>
      </c>
    </row>
    <row r="40" spans="1:27" x14ac:dyDescent="0.25">
      <c r="D40" s="321">
        <f>SUM(D10:D39)</f>
        <v>0</v>
      </c>
      <c r="E40" s="321">
        <f t="shared" ref="E40:X40" si="4">SUM(E10:E39)</f>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 t="shared" si="4"/>
        <v>0</v>
      </c>
      <c r="S40" s="321">
        <f t="shared" si="4"/>
        <v>0</v>
      </c>
      <c r="T40" s="321">
        <f t="shared" si="4"/>
        <v>0</v>
      </c>
      <c r="U40" s="321">
        <f t="shared" si="4"/>
        <v>0</v>
      </c>
      <c r="V40" s="321">
        <f t="shared" si="4"/>
        <v>0</v>
      </c>
      <c r="W40" s="321">
        <f t="shared" si="4"/>
        <v>0</v>
      </c>
      <c r="X40" s="321">
        <f t="shared" si="4"/>
        <v>0</v>
      </c>
      <c r="Y40" s="21"/>
      <c r="Z40" s="21">
        <f>SUM(Z10:Z39)</f>
        <v>6</v>
      </c>
    </row>
    <row r="41" spans="1:27" hidden="1" x14ac:dyDescent="0.25">
      <c r="A41" t="s">
        <v>91</v>
      </c>
    </row>
    <row r="42" spans="1:27" hidden="1" x14ac:dyDescent="0.25">
      <c r="A42" s="323" t="s">
        <v>92</v>
      </c>
      <c r="B42" s="323"/>
      <c r="C42" s="323"/>
      <c r="D42" s="323"/>
      <c r="E42" s="323"/>
      <c r="F42" s="323"/>
      <c r="G42" s="323"/>
      <c r="H42" s="323"/>
    </row>
    <row r="43" spans="1:27" hidden="1" x14ac:dyDescent="0.25">
      <c r="A43">
        <f>LEN(A42)</f>
        <v>28</v>
      </c>
    </row>
  </sheetData>
  <sheetProtection formatCells="0" formatColumns="0" formatRows="0"/>
  <mergeCells count="2">
    <mergeCell ref="A42:H42"/>
    <mergeCell ref="D2:N2"/>
  </mergeCells>
  <conditionalFormatting sqref="D9:V9">
    <cfRule type="colorScale" priority="4">
      <colorScale>
        <cfvo type="min"/>
        <cfvo type="percentile" val="50"/>
        <cfvo type="max"/>
        <color rgb="FFF8696B"/>
        <color rgb="FFFFEB84"/>
        <color rgb="FF63BE7B"/>
      </colorScale>
    </cfRule>
  </conditionalFormatting>
  <conditionalFormatting sqref="X10:Y39">
    <cfRule type="colorScale" priority="3">
      <colorScale>
        <cfvo type="min"/>
        <cfvo type="percentile" val="50"/>
        <cfvo type="max"/>
        <color rgb="FFF8696B"/>
        <color rgb="FFFFEB84"/>
        <color rgb="FF63BE7B"/>
      </colorScale>
    </cfRule>
  </conditionalFormatting>
  <conditionalFormatting sqref="W10:W39">
    <cfRule type="dataBar" priority="1">
      <dataBar>
        <cfvo type="min"/>
        <cfvo type="max"/>
        <color rgb="FF638EC6"/>
      </dataBar>
      <extLst>
        <ext xmlns:x14="http://schemas.microsoft.com/office/spreadsheetml/2009/9/main" uri="{B025F937-C7B1-47D3-B67F-A62EFF666E3E}">
          <x14:id>{B172B34C-FBF9-45B7-94E6-E639D5FB8EC8}</x14:id>
        </ext>
      </extLst>
    </cfRule>
  </conditionalFormatting>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172B34C-FBF9-45B7-94E6-E639D5FB8EC8}">
            <x14:dataBar minLength="0" maxLength="100" border="1" negativeBarBorderColorSameAsPositive="0">
              <x14:cfvo type="autoMin"/>
              <x14:cfvo type="autoMax"/>
              <x14:borderColor rgb="FF638EC6"/>
              <x14:negativeFillColor rgb="FFFF0000"/>
              <x14:negativeBorderColor rgb="FFFF0000"/>
              <x14:axisColor rgb="FF000000"/>
            </x14:dataBar>
          </x14:cfRule>
          <xm:sqref>W10:W39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pageSetUpPr fitToPage="1"/>
  </sheetPr>
  <dimension ref="A1:AY55"/>
  <sheetViews>
    <sheetView zoomScaleNormal="100" workbookViewId="0">
      <selection activeCell="D29" sqref="D29:D33"/>
    </sheetView>
  </sheetViews>
  <sheetFormatPr baseColWidth="10" defaultColWidth="10.5703125" defaultRowHeight="12.75" x14ac:dyDescent="0.2"/>
  <cols>
    <col min="1" max="1" width="3.42578125" style="27" bestFit="1" customWidth="1"/>
    <col min="2" max="2" width="14.5703125" style="27" bestFit="1" customWidth="1"/>
    <col min="3" max="3" width="11.42578125" style="27" customWidth="1"/>
    <col min="4" max="4" width="4.85546875" style="27" customWidth="1"/>
    <col min="5" max="9" width="4.5703125" style="27" bestFit="1" customWidth="1"/>
    <col min="10" max="10" width="3.5703125" style="27" bestFit="1" customWidth="1"/>
    <col min="11" max="12" width="4.5703125" style="27" bestFit="1" customWidth="1"/>
    <col min="13" max="13" width="3.5703125" style="27" bestFit="1" customWidth="1"/>
    <col min="14" max="15" width="4.5703125" style="27" bestFit="1" customWidth="1"/>
    <col min="16" max="17" width="3.5703125" style="27" bestFit="1" customWidth="1"/>
    <col min="18" max="18" width="4.5703125" style="27" bestFit="1" customWidth="1"/>
    <col min="19" max="20" width="4.42578125" style="27" bestFit="1" customWidth="1"/>
    <col min="21" max="36" width="4.42578125" style="27" customWidth="1"/>
    <col min="37" max="38" width="4.5703125" style="27" customWidth="1"/>
    <col min="39" max="39" width="3.5703125" style="27" customWidth="1"/>
    <col min="40" max="40" width="4.5703125" style="27" customWidth="1"/>
    <col min="41" max="41" width="4.42578125" style="27" customWidth="1"/>
    <col min="42" max="42" width="6.42578125" style="27" bestFit="1" customWidth="1"/>
    <col min="43" max="43" width="5.42578125" style="27" bestFit="1" customWidth="1"/>
    <col min="44" max="48" width="4.42578125" style="27" customWidth="1"/>
    <col min="49" max="49" width="7.5703125" style="27" bestFit="1" customWidth="1"/>
    <col min="50" max="50" width="19.42578125" style="27" hidden="1" customWidth="1"/>
    <col min="51" max="51" width="0" style="153" hidden="1" customWidth="1"/>
    <col min="52" max="16384" width="10.5703125" style="27"/>
  </cols>
  <sheetData>
    <row r="1" spans="1:51" ht="18.600000000000001" customHeight="1" thickTop="1" thickBot="1" x14ac:dyDescent="0.25">
      <c r="A1" s="325" t="str">
        <f>Eingabe!B1</f>
        <v>8g</v>
      </c>
      <c r="B1" s="326"/>
      <c r="C1" s="326"/>
      <c r="D1" s="336" t="str">
        <f>Eingabe!D1</f>
        <v>1.SA</v>
      </c>
      <c r="E1" s="337"/>
      <c r="F1" s="337"/>
      <c r="G1" s="337"/>
      <c r="H1" s="337"/>
      <c r="I1" s="337"/>
      <c r="J1" s="337"/>
      <c r="K1" s="338"/>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1"/>
      <c r="AQ1" s="152" t="s">
        <v>16</v>
      </c>
      <c r="AR1" s="333">
        <v>44866</v>
      </c>
      <c r="AS1" s="334"/>
      <c r="AT1" s="334"/>
      <c r="AU1" s="334"/>
      <c r="AV1" s="335"/>
    </row>
    <row r="2" spans="1:51" ht="21" customHeight="1" x14ac:dyDescent="0.2">
      <c r="A2" s="327"/>
      <c r="B2" s="328"/>
      <c r="C2" s="329"/>
      <c r="D2" s="154" t="s">
        <v>17</v>
      </c>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6"/>
      <c r="AQ2" s="157" t="s">
        <v>18</v>
      </c>
      <c r="AR2" s="158">
        <f>NSchl!C7*AP35</f>
        <v>43.68</v>
      </c>
      <c r="AS2" s="158">
        <f>AP35*NSchl!C6</f>
        <v>37.92</v>
      </c>
      <c r="AT2" s="158">
        <f>AP35*NSchl!C5</f>
        <v>30.72</v>
      </c>
      <c r="AU2" s="158">
        <f>AP35*NSchl!C4</f>
        <v>24</v>
      </c>
      <c r="AV2" s="159" t="s">
        <v>19</v>
      </c>
    </row>
    <row r="3" spans="1:51" ht="22.35" customHeight="1" thickBot="1" x14ac:dyDescent="0.25">
      <c r="A3" s="330"/>
      <c r="B3" s="331"/>
      <c r="C3" s="332"/>
      <c r="D3" s="35">
        <v>1</v>
      </c>
      <c r="E3" s="35">
        <v>2</v>
      </c>
      <c r="F3" s="35">
        <v>3</v>
      </c>
      <c r="G3" s="35">
        <v>4</v>
      </c>
      <c r="H3" s="35">
        <v>5</v>
      </c>
      <c r="I3" s="35">
        <v>6</v>
      </c>
      <c r="J3" s="35">
        <v>7</v>
      </c>
      <c r="K3" s="35">
        <v>8</v>
      </c>
      <c r="L3" s="35" t="s">
        <v>20</v>
      </c>
      <c r="M3" s="35" t="s">
        <v>21</v>
      </c>
      <c r="N3" s="35" t="s">
        <v>22</v>
      </c>
      <c r="O3" s="35" t="s">
        <v>23</v>
      </c>
      <c r="P3" s="35">
        <v>10</v>
      </c>
      <c r="Q3" s="35">
        <v>11</v>
      </c>
      <c r="R3" s="35">
        <v>12</v>
      </c>
      <c r="S3" s="35">
        <v>13</v>
      </c>
      <c r="T3" s="35">
        <v>14</v>
      </c>
      <c r="U3" s="35">
        <v>15</v>
      </c>
      <c r="V3" s="35">
        <v>16</v>
      </c>
      <c r="W3" s="35">
        <v>17</v>
      </c>
      <c r="X3" s="35"/>
      <c r="Y3" s="35"/>
      <c r="Z3" s="35"/>
      <c r="AA3" s="35"/>
      <c r="AB3" s="35"/>
      <c r="AC3" s="35"/>
      <c r="AD3" s="35"/>
      <c r="AE3" s="35"/>
      <c r="AF3" s="35"/>
      <c r="AG3" s="35"/>
      <c r="AH3" s="35"/>
      <c r="AI3" s="35"/>
      <c r="AJ3" s="35"/>
      <c r="AK3" s="35"/>
      <c r="AL3" s="35"/>
      <c r="AM3" s="35"/>
      <c r="AN3" s="35"/>
      <c r="AO3" s="35"/>
      <c r="AP3" s="160" t="s">
        <v>24</v>
      </c>
      <c r="AQ3" s="161" t="s">
        <v>15</v>
      </c>
      <c r="AR3" s="161">
        <f>NSchl!B7</f>
        <v>1</v>
      </c>
      <c r="AS3" s="161">
        <f>NSchl!B6</f>
        <v>2</v>
      </c>
      <c r="AT3" s="161">
        <f>NSchl!B5</f>
        <v>3</v>
      </c>
      <c r="AU3" s="161">
        <f>NSchl!B4</f>
        <v>4</v>
      </c>
      <c r="AV3" s="162">
        <f>NSchl!B3</f>
        <v>5</v>
      </c>
      <c r="AX3" s="163" t="s">
        <v>28</v>
      </c>
      <c r="AY3" s="164" t="s">
        <v>43</v>
      </c>
    </row>
    <row r="4" spans="1:51" x14ac:dyDescent="0.2">
      <c r="A4" s="165">
        <v>1</v>
      </c>
      <c r="B4" s="27" t="str">
        <f>Eingabe!B14</f>
        <v>BATES</v>
      </c>
      <c r="C4" s="27" t="str">
        <f>Eingabe!C14</f>
        <v>Norman</v>
      </c>
      <c r="D4" s="36"/>
      <c r="E4" s="36"/>
      <c r="F4" s="36"/>
      <c r="G4" s="36"/>
      <c r="H4" s="36"/>
      <c r="I4" s="36"/>
      <c r="J4" s="36"/>
      <c r="K4" s="36"/>
      <c r="L4" s="36"/>
      <c r="M4" s="36"/>
      <c r="N4" s="36"/>
      <c r="O4" s="36"/>
      <c r="P4" s="36"/>
      <c r="Q4" s="36"/>
      <c r="R4" s="36"/>
      <c r="S4" s="37"/>
      <c r="T4" s="37"/>
      <c r="U4" s="37"/>
      <c r="V4" s="37"/>
      <c r="W4" s="37"/>
      <c r="X4" s="37"/>
      <c r="Y4" s="37"/>
      <c r="Z4" s="37"/>
      <c r="AA4" s="37"/>
      <c r="AB4" s="37"/>
      <c r="AC4" s="37"/>
      <c r="AD4" s="37"/>
      <c r="AE4" s="37"/>
      <c r="AF4" s="37"/>
      <c r="AG4" s="37"/>
      <c r="AH4" s="37"/>
      <c r="AI4" s="37"/>
      <c r="AJ4" s="37"/>
      <c r="AK4" s="37"/>
      <c r="AL4" s="37"/>
      <c r="AM4" s="37"/>
      <c r="AN4" s="37"/>
      <c r="AO4" s="37"/>
      <c r="AP4" s="166" t="str">
        <f t="shared" ref="AP4" si="0">IF(D4="","",SUM(D4:AO4))</f>
        <v/>
      </c>
      <c r="AQ4" s="167" t="str">
        <f>IF(AR4+2*AS4+3*AT4+4*AU4+5*AV4&lt;&gt;0,IF(AR4=1,$AR$3,IF(AS4=1,$AS$3,IF(AT4=1,$AT$3,IF(AU4=1,$AU$3,$AV$3)))),"")</f>
        <v/>
      </c>
      <c r="AR4" s="168">
        <f>IF(AND(AP4&gt;=$AP$35*NSchl!$C$7,AP4&lt;=$AP$35),1,0)</f>
        <v>0</v>
      </c>
      <c r="AS4" s="168">
        <f>IF(AND(AP4&gt;=$AP$35*NSchl!$C$6,AP4&lt;NSchl!$C$7*$AP$35),1,0)</f>
        <v>0</v>
      </c>
      <c r="AT4" s="168">
        <f>IF(AND(AP4&gt;=$AP$35*NSchl!$C$5,AP4&lt;NSchl!$C$6*$AP$35),1,0)</f>
        <v>0</v>
      </c>
      <c r="AU4" s="168">
        <f>IF(AND(AP4&gt;=$AP$35*NSchl!$C$4,AP4&lt;NSchl!$C$5*$AP$35),1,0)</f>
        <v>0</v>
      </c>
      <c r="AV4" s="169">
        <f>IF(AND(AP4&gt;=$AP$35*NSchl!$C$3,AP4&lt;NSchl!$C$4*$AP$35),1,0)</f>
        <v>0</v>
      </c>
      <c r="AW4" s="153"/>
      <c r="AX4" s="170" t="str">
        <f ca="1">IF(NOW()&lt;=$AR$1,"",IF(D4="",CONCATENATE($D$1," versäumt"),CONCATENATE($D$1,": ",AQ4," (",AP4,"/",$AP$35,"P)")))</f>
        <v>1.SA versäumt</v>
      </c>
      <c r="AY4" s="171" t="str">
        <f ca="1">IF(NOW()&gt;=$AR$1,AP4,"")</f>
        <v/>
      </c>
    </row>
    <row r="5" spans="1:51" x14ac:dyDescent="0.2">
      <c r="A5" s="165">
        <v>2</v>
      </c>
      <c r="B5" s="27" t="str">
        <f>Eingabe!B15</f>
        <v>BRIEST</v>
      </c>
      <c r="C5" s="27" t="str">
        <f>Eingabe!C15</f>
        <v>Effi</v>
      </c>
      <c r="D5" s="36"/>
      <c r="E5" s="36"/>
      <c r="F5" s="36"/>
      <c r="G5" s="36"/>
      <c r="H5" s="36"/>
      <c r="I5" s="36"/>
      <c r="J5" s="37"/>
      <c r="K5" s="36"/>
      <c r="L5" s="36"/>
      <c r="M5" s="36"/>
      <c r="N5" s="36"/>
      <c r="O5" s="36"/>
      <c r="P5" s="36"/>
      <c r="Q5" s="36"/>
      <c r="R5" s="36"/>
      <c r="S5" s="36"/>
      <c r="T5" s="36"/>
      <c r="U5" s="36"/>
      <c r="V5" s="37"/>
      <c r="W5" s="37"/>
      <c r="X5" s="37"/>
      <c r="Y5" s="37"/>
      <c r="Z5" s="37"/>
      <c r="AA5" s="37"/>
      <c r="AB5" s="37"/>
      <c r="AC5" s="37"/>
      <c r="AD5" s="37"/>
      <c r="AE5" s="37"/>
      <c r="AF5" s="37"/>
      <c r="AG5" s="37"/>
      <c r="AH5" s="37"/>
      <c r="AI5" s="37"/>
      <c r="AJ5" s="37"/>
      <c r="AK5" s="37"/>
      <c r="AL5" s="37"/>
      <c r="AM5" s="37"/>
      <c r="AN5" s="37"/>
      <c r="AO5" s="37"/>
      <c r="AP5" s="166" t="str">
        <f t="shared" ref="AP5:AP28" si="1">IF(D5="","",SUM(D5:AO5))</f>
        <v/>
      </c>
      <c r="AQ5" s="167" t="str">
        <f t="shared" ref="AQ5:AQ33" si="2">IF(AR5+2*AS5+3*AT5+4*AU5+5*AV5&lt;&gt;0,IF(AR5=1,$AR$3,IF(AS5=1,$AS$3,IF(AT5=1,$AT$3,IF(AU5=1,$AU$3,$AV$3)))),"")</f>
        <v/>
      </c>
      <c r="AR5" s="168">
        <f>IF(AND(AP5&gt;=$AP$35*NSchl!$C$7,AP5&lt;=$AP$35),1,0)</f>
        <v>0</v>
      </c>
      <c r="AS5" s="168">
        <f>IF(AND(AP5&gt;=$AP$35*NSchl!$C$6,AP5&lt;NSchl!$C$7*$AP$35),1,0)</f>
        <v>0</v>
      </c>
      <c r="AT5" s="168">
        <f>IF(AND(AP5&gt;=$AP$35*NSchl!$C$5,AP5&lt;NSchl!$C$6*$AP$35),1,0)</f>
        <v>0</v>
      </c>
      <c r="AU5" s="168">
        <f>IF(AND(AP5&gt;=$AP$35*NSchl!$C$4,AP5&lt;NSchl!$C$5*$AP$35),1,0)</f>
        <v>0</v>
      </c>
      <c r="AV5" s="169">
        <f>IF(AND(AP5&gt;=$AP$35*NSchl!$C$3,AP5&lt;NSchl!$C$4*$AP$35),1,0)</f>
        <v>0</v>
      </c>
      <c r="AW5" s="153"/>
      <c r="AX5" s="170" t="str">
        <f t="shared" ref="AX5:AX33" ca="1" si="3">IF(NOW()&lt;=$AR$1,"",IF(D5="",CONCATENATE($D$1," versäumt"),CONCATENATE($D$1,": ",AQ5," (",AP5,"/",$AP$35,"P)")))</f>
        <v>1.SA versäumt</v>
      </c>
      <c r="AY5" s="171" t="str">
        <f t="shared" ref="AY5:AY33" ca="1" si="4">IF(NOW()&gt;=$AR$1,AP5,"")</f>
        <v/>
      </c>
    </row>
    <row r="6" spans="1:51" x14ac:dyDescent="0.2">
      <c r="A6" s="165">
        <v>3</v>
      </c>
      <c r="B6" s="27" t="str">
        <f>Eingabe!B16</f>
        <v>DANVERS</v>
      </c>
      <c r="C6" s="27" t="str">
        <f>Eingabe!C16</f>
        <v>Carol</v>
      </c>
      <c r="D6" s="36"/>
      <c r="E6" s="36"/>
      <c r="F6" s="36"/>
      <c r="G6" s="36"/>
      <c r="H6" s="36"/>
      <c r="I6" s="36"/>
      <c r="J6" s="36"/>
      <c r="K6" s="36"/>
      <c r="L6" s="36"/>
      <c r="M6" s="36"/>
      <c r="N6" s="36"/>
      <c r="O6" s="36"/>
      <c r="P6" s="36"/>
      <c r="Q6" s="36"/>
      <c r="R6" s="36"/>
      <c r="S6" s="37"/>
      <c r="T6" s="37"/>
      <c r="U6" s="37"/>
      <c r="V6" s="37"/>
      <c r="W6" s="37"/>
      <c r="X6" s="37"/>
      <c r="Y6" s="37"/>
      <c r="Z6" s="37"/>
      <c r="AA6" s="37"/>
      <c r="AB6" s="37"/>
      <c r="AC6" s="37"/>
      <c r="AD6" s="37"/>
      <c r="AE6" s="37"/>
      <c r="AF6" s="37"/>
      <c r="AG6" s="37"/>
      <c r="AH6" s="37"/>
      <c r="AI6" s="37"/>
      <c r="AJ6" s="37"/>
      <c r="AK6" s="37"/>
      <c r="AL6" s="37"/>
      <c r="AM6" s="37"/>
      <c r="AN6" s="37"/>
      <c r="AO6" s="37"/>
      <c r="AP6" s="166" t="str">
        <f t="shared" si="1"/>
        <v/>
      </c>
      <c r="AQ6" s="167" t="str">
        <f t="shared" si="2"/>
        <v/>
      </c>
      <c r="AR6" s="168">
        <f>IF(AND(AP6&gt;=$AP$35*NSchl!$C$7,AP6&lt;=$AP$35),1,0)</f>
        <v>0</v>
      </c>
      <c r="AS6" s="168">
        <f>IF(AND(AP6&gt;=$AP$35*NSchl!$C$6,AP6&lt;NSchl!$C$7*$AP$35),1,0)</f>
        <v>0</v>
      </c>
      <c r="AT6" s="168">
        <f>IF(AND(AP6&gt;=$AP$35*NSchl!$C$5,AP6&lt;NSchl!$C$6*$AP$35),1,0)</f>
        <v>0</v>
      </c>
      <c r="AU6" s="168">
        <f>IF(AND(AP6&gt;=$AP$35*NSchl!$C$4,AP6&lt;NSchl!$C$5*$AP$35),1,0)</f>
        <v>0</v>
      </c>
      <c r="AV6" s="169">
        <f>IF(AND(AP6&gt;=$AP$35*NSchl!$C$3,AP6&lt;NSchl!$C$4*$AP$35),1,0)</f>
        <v>0</v>
      </c>
      <c r="AW6" s="153"/>
      <c r="AX6" s="170" t="str">
        <f t="shared" ca="1" si="3"/>
        <v>1.SA versäumt</v>
      </c>
      <c r="AY6" s="171" t="str">
        <f t="shared" ca="1" si="4"/>
        <v/>
      </c>
    </row>
    <row r="7" spans="1:51" x14ac:dyDescent="0.2">
      <c r="A7" s="165">
        <v>4</v>
      </c>
      <c r="B7" s="27" t="str">
        <f>Eingabe!B17</f>
        <v>DUCK</v>
      </c>
      <c r="C7" s="27" t="str">
        <f>Eingabe!C17</f>
        <v>Daisy</v>
      </c>
      <c r="D7" s="36"/>
      <c r="E7" s="36"/>
      <c r="F7" s="36"/>
      <c r="G7" s="36"/>
      <c r="H7" s="36"/>
      <c r="I7" s="36"/>
      <c r="J7" s="36"/>
      <c r="K7" s="36"/>
      <c r="L7" s="36"/>
      <c r="M7" s="36"/>
      <c r="N7" s="36"/>
      <c r="O7" s="36"/>
      <c r="P7" s="36"/>
      <c r="Q7" s="36"/>
      <c r="R7" s="36"/>
      <c r="S7" s="37"/>
      <c r="T7" s="37"/>
      <c r="U7" s="37"/>
      <c r="V7" s="37"/>
      <c r="W7" s="37"/>
      <c r="X7" s="37"/>
      <c r="Y7" s="37"/>
      <c r="Z7" s="37"/>
      <c r="AA7" s="37"/>
      <c r="AB7" s="37"/>
      <c r="AC7" s="37"/>
      <c r="AD7" s="37"/>
      <c r="AE7" s="37"/>
      <c r="AF7" s="37"/>
      <c r="AG7" s="37"/>
      <c r="AH7" s="37"/>
      <c r="AI7" s="37"/>
      <c r="AJ7" s="37"/>
      <c r="AK7" s="37"/>
      <c r="AL7" s="37"/>
      <c r="AM7" s="37"/>
      <c r="AN7" s="37"/>
      <c r="AO7" s="37"/>
      <c r="AP7" s="166" t="str">
        <f t="shared" si="1"/>
        <v/>
      </c>
      <c r="AQ7" s="167" t="str">
        <f t="shared" si="2"/>
        <v/>
      </c>
      <c r="AR7" s="168">
        <f>IF(AND(AP7&gt;=$AP$35*NSchl!$C$7,AP7&lt;=$AP$35),1,0)</f>
        <v>0</v>
      </c>
      <c r="AS7" s="168">
        <f>IF(AND(AP7&gt;=$AP$35*NSchl!$C$6,AP7&lt;NSchl!$C$7*$AP$35),1,0)</f>
        <v>0</v>
      </c>
      <c r="AT7" s="168">
        <f>IF(AND(AP7&gt;=$AP$35*NSchl!$C$5,AP7&lt;NSchl!$C$6*$AP$35),1,0)</f>
        <v>0</v>
      </c>
      <c r="AU7" s="168">
        <f>IF(AND(AP7&gt;=$AP$35*NSchl!$C$4,AP7&lt;NSchl!$C$5*$AP$35),1,0)</f>
        <v>0</v>
      </c>
      <c r="AV7" s="169">
        <f>IF(AND(AP7&gt;=$AP$35*NSchl!$C$3,AP7&lt;NSchl!$C$4*$AP$35),1,0)</f>
        <v>0</v>
      </c>
      <c r="AW7" s="153"/>
      <c r="AX7" s="170" t="str">
        <f t="shared" ca="1" si="3"/>
        <v>1.SA versäumt</v>
      </c>
      <c r="AY7" s="171" t="str">
        <f t="shared" ca="1" si="4"/>
        <v/>
      </c>
    </row>
    <row r="8" spans="1:51" x14ac:dyDescent="0.2">
      <c r="A8" s="165">
        <v>5</v>
      </c>
      <c r="B8" s="27" t="str">
        <f>Eingabe!B18</f>
        <v>EYRE</v>
      </c>
      <c r="C8" s="27" t="str">
        <f>Eingabe!C18</f>
        <v>Jane</v>
      </c>
      <c r="D8" s="36"/>
      <c r="E8" s="36"/>
      <c r="F8" s="36"/>
      <c r="G8" s="36"/>
      <c r="H8" s="36"/>
      <c r="I8" s="36"/>
      <c r="J8" s="36"/>
      <c r="K8" s="36"/>
      <c r="L8" s="36"/>
      <c r="M8" s="36"/>
      <c r="N8" s="36"/>
      <c r="O8" s="36"/>
      <c r="P8" s="36"/>
      <c r="Q8" s="36"/>
      <c r="R8" s="36"/>
      <c r="S8" s="37"/>
      <c r="T8" s="37"/>
      <c r="U8" s="37"/>
      <c r="V8" s="37"/>
      <c r="W8" s="37"/>
      <c r="X8" s="37"/>
      <c r="Y8" s="37"/>
      <c r="Z8" s="37"/>
      <c r="AA8" s="37"/>
      <c r="AB8" s="37"/>
      <c r="AC8" s="37"/>
      <c r="AD8" s="37"/>
      <c r="AE8" s="37"/>
      <c r="AF8" s="37"/>
      <c r="AG8" s="37"/>
      <c r="AH8" s="37"/>
      <c r="AI8" s="37"/>
      <c r="AJ8" s="37"/>
      <c r="AK8" s="37"/>
      <c r="AL8" s="37"/>
      <c r="AM8" s="37"/>
      <c r="AN8" s="37"/>
      <c r="AO8" s="37"/>
      <c r="AP8" s="166" t="str">
        <f t="shared" si="1"/>
        <v/>
      </c>
      <c r="AQ8" s="167" t="str">
        <f t="shared" si="2"/>
        <v/>
      </c>
      <c r="AR8" s="168">
        <f>IF(AND(AP8&gt;=$AP$35*NSchl!$C$7,AP8&lt;=$AP$35),1,0)</f>
        <v>0</v>
      </c>
      <c r="AS8" s="168">
        <f>IF(AND(AP8&gt;=$AP$35*NSchl!$C$6,AP8&lt;NSchl!$C$7*$AP$35),1,0)</f>
        <v>0</v>
      </c>
      <c r="AT8" s="168">
        <f>IF(AND(AP8&gt;=$AP$35*NSchl!$C$5,AP8&lt;NSchl!$C$6*$AP$35),1,0)</f>
        <v>0</v>
      </c>
      <c r="AU8" s="168">
        <f>IF(AND(AP8&gt;=$AP$35*NSchl!$C$4,AP8&lt;NSchl!$C$5*$AP$35),1,0)</f>
        <v>0</v>
      </c>
      <c r="AV8" s="169">
        <f>IF(AND(AP8&gt;=$AP$35*NSchl!$C$3,AP8&lt;NSchl!$C$4*$AP$35),1,0)</f>
        <v>0</v>
      </c>
      <c r="AW8" s="153"/>
      <c r="AX8" s="170" t="str">
        <f t="shared" ca="1" si="3"/>
        <v>1.SA versäumt</v>
      </c>
      <c r="AY8" s="171" t="str">
        <f t="shared" ca="1" si="4"/>
        <v/>
      </c>
    </row>
    <row r="9" spans="1:51" x14ac:dyDescent="0.2">
      <c r="A9" s="165">
        <v>6</v>
      </c>
      <c r="B9" s="27" t="str">
        <f>Eingabe!B19</f>
        <v>GANS</v>
      </c>
      <c r="C9" s="27" t="str">
        <f>Eingabe!C19</f>
        <v>Gustav</v>
      </c>
      <c r="D9" s="36"/>
      <c r="E9" s="36"/>
      <c r="F9" s="36"/>
      <c r="G9" s="36"/>
      <c r="H9" s="36"/>
      <c r="I9" s="36"/>
      <c r="J9" s="36"/>
      <c r="K9" s="36"/>
      <c r="L9" s="36"/>
      <c r="M9" s="36"/>
      <c r="N9" s="36"/>
      <c r="O9" s="36"/>
      <c r="P9" s="36"/>
      <c r="Q9" s="36"/>
      <c r="R9" s="36"/>
      <c r="S9" s="37"/>
      <c r="T9" s="37"/>
      <c r="U9" s="37"/>
      <c r="V9" s="37"/>
      <c r="W9" s="37"/>
      <c r="X9" s="37"/>
      <c r="Y9" s="37"/>
      <c r="Z9" s="37"/>
      <c r="AA9" s="37"/>
      <c r="AB9" s="37"/>
      <c r="AC9" s="37"/>
      <c r="AD9" s="37"/>
      <c r="AE9" s="37"/>
      <c r="AF9" s="37"/>
      <c r="AG9" s="37"/>
      <c r="AH9" s="37"/>
      <c r="AI9" s="37"/>
      <c r="AJ9" s="37"/>
      <c r="AK9" s="37"/>
      <c r="AL9" s="37"/>
      <c r="AM9" s="37"/>
      <c r="AN9" s="37"/>
      <c r="AO9" s="37"/>
      <c r="AP9" s="166" t="str">
        <f t="shared" si="1"/>
        <v/>
      </c>
      <c r="AQ9" s="167" t="str">
        <f t="shared" si="2"/>
        <v/>
      </c>
      <c r="AR9" s="168">
        <f>IF(AND(AP9&gt;=$AP$35*NSchl!$C$7,AP9&lt;=$AP$35),1,0)</f>
        <v>0</v>
      </c>
      <c r="AS9" s="168">
        <f>IF(AND(AP9&gt;=$AP$35*NSchl!$C$6,AP9&lt;NSchl!$C$7*$AP$35),1,0)</f>
        <v>0</v>
      </c>
      <c r="AT9" s="168">
        <f>IF(AND(AP9&gt;=$AP$35*NSchl!$C$5,AP9&lt;NSchl!$C$6*$AP$35),1,0)</f>
        <v>0</v>
      </c>
      <c r="AU9" s="168">
        <f>IF(AND(AP9&gt;=$AP$35*NSchl!$C$4,AP9&lt;NSchl!$C$5*$AP$35),1,0)</f>
        <v>0</v>
      </c>
      <c r="AV9" s="169">
        <f>IF(AND(AP9&gt;=$AP$35*NSchl!$C$3,AP9&lt;NSchl!$C$4*$AP$35),1,0)</f>
        <v>0</v>
      </c>
      <c r="AW9" s="153"/>
      <c r="AX9" s="170" t="str">
        <f t="shared" ca="1" si="3"/>
        <v>1.SA versäumt</v>
      </c>
      <c r="AY9" s="171" t="str">
        <f t="shared" ca="1" si="4"/>
        <v/>
      </c>
    </row>
    <row r="10" spans="1:51" x14ac:dyDescent="0.2">
      <c r="A10" s="165">
        <v>7</v>
      </c>
      <c r="B10" s="27">
        <f>Eingabe!B20</f>
        <v>0</v>
      </c>
      <c r="C10" s="27">
        <f>Eingabe!C20</f>
        <v>0</v>
      </c>
      <c r="D10" s="36"/>
      <c r="E10" s="36"/>
      <c r="F10" s="36"/>
      <c r="G10" s="36"/>
      <c r="H10" s="36"/>
      <c r="I10" s="36"/>
      <c r="J10" s="36"/>
      <c r="K10" s="36"/>
      <c r="L10" s="36"/>
      <c r="M10" s="36"/>
      <c r="N10" s="36"/>
      <c r="O10" s="36"/>
      <c r="P10" s="36"/>
      <c r="Q10" s="36"/>
      <c r="R10" s="36"/>
      <c r="S10" s="37"/>
      <c r="T10" s="37"/>
      <c r="U10" s="37"/>
      <c r="V10" s="37"/>
      <c r="W10" s="37"/>
      <c r="X10" s="37"/>
      <c r="Y10" s="37"/>
      <c r="Z10" s="37"/>
      <c r="AA10" s="37"/>
      <c r="AB10" s="37"/>
      <c r="AC10" s="37"/>
      <c r="AD10" s="37"/>
      <c r="AE10" s="37"/>
      <c r="AF10" s="37"/>
      <c r="AG10" s="37"/>
      <c r="AH10" s="37"/>
      <c r="AI10" s="37"/>
      <c r="AJ10" s="37"/>
      <c r="AK10" s="37"/>
      <c r="AL10" s="37"/>
      <c r="AM10" s="37"/>
      <c r="AN10" s="37"/>
      <c r="AO10" s="37"/>
      <c r="AP10" s="166" t="str">
        <f t="shared" si="1"/>
        <v/>
      </c>
      <c r="AQ10" s="167" t="str">
        <f t="shared" si="2"/>
        <v/>
      </c>
      <c r="AR10" s="168">
        <f>IF(AND(AP10&gt;=$AP$35*NSchl!$C$7,AP10&lt;=$AP$35),1,0)</f>
        <v>0</v>
      </c>
      <c r="AS10" s="168">
        <f>IF(AND(AP10&gt;=$AP$35*NSchl!$C$6,AP10&lt;NSchl!$C$7*$AP$35),1,0)</f>
        <v>0</v>
      </c>
      <c r="AT10" s="168">
        <f>IF(AND(AP10&gt;=$AP$35*NSchl!$C$5,AP10&lt;NSchl!$C$6*$AP$35),1,0)</f>
        <v>0</v>
      </c>
      <c r="AU10" s="168">
        <f>IF(AND(AP10&gt;=$AP$35*NSchl!$C$4,AP10&lt;NSchl!$C$5*$AP$35),1,0)</f>
        <v>0</v>
      </c>
      <c r="AV10" s="169">
        <f>IF(AND(AP10&gt;=$AP$35*NSchl!$C$3,AP10&lt;NSchl!$C$4*$AP$35),1,0)</f>
        <v>0</v>
      </c>
      <c r="AW10" s="153"/>
      <c r="AX10" s="170" t="str">
        <f t="shared" ca="1" si="3"/>
        <v>1.SA versäumt</v>
      </c>
      <c r="AY10" s="171" t="str">
        <f t="shared" ca="1" si="4"/>
        <v/>
      </c>
    </row>
    <row r="11" spans="1:51" x14ac:dyDescent="0.2">
      <c r="A11" s="165">
        <v>8</v>
      </c>
      <c r="B11" s="27">
        <f>Eingabe!B21</f>
        <v>0</v>
      </c>
      <c r="C11" s="27">
        <f>Eingabe!C21</f>
        <v>0</v>
      </c>
      <c r="D11" s="36"/>
      <c r="E11" s="36"/>
      <c r="F11" s="36"/>
      <c r="G11" s="36"/>
      <c r="H11" s="36"/>
      <c r="I11" s="36"/>
      <c r="J11" s="36"/>
      <c r="K11" s="36"/>
      <c r="L11" s="36"/>
      <c r="M11" s="36"/>
      <c r="N11" s="36"/>
      <c r="O11" s="36"/>
      <c r="P11" s="36"/>
      <c r="Q11" s="36"/>
      <c r="R11" s="36"/>
      <c r="S11" s="37"/>
      <c r="T11" s="37"/>
      <c r="U11" s="37"/>
      <c r="V11" s="37"/>
      <c r="W11" s="37"/>
      <c r="X11" s="37"/>
      <c r="Y11" s="37"/>
      <c r="Z11" s="37"/>
      <c r="AA11" s="37"/>
      <c r="AB11" s="37"/>
      <c r="AC11" s="37"/>
      <c r="AD11" s="37"/>
      <c r="AE11" s="37"/>
      <c r="AF11" s="37"/>
      <c r="AG11" s="37"/>
      <c r="AH11" s="37"/>
      <c r="AI11" s="37"/>
      <c r="AJ11" s="37"/>
      <c r="AK11" s="37"/>
      <c r="AL11" s="37"/>
      <c r="AM11" s="37"/>
      <c r="AN11" s="37"/>
      <c r="AO11" s="37"/>
      <c r="AP11" s="166" t="str">
        <f t="shared" si="1"/>
        <v/>
      </c>
      <c r="AQ11" s="167" t="str">
        <f t="shared" si="2"/>
        <v/>
      </c>
      <c r="AR11" s="168">
        <f>IF(AND(AP11&gt;=$AP$35*NSchl!$C$7,AP11&lt;=$AP$35),1,0)</f>
        <v>0</v>
      </c>
      <c r="AS11" s="168">
        <f>IF(AND(AP11&gt;=$AP$35*NSchl!$C$6,AP11&lt;NSchl!$C$7*$AP$35),1,0)</f>
        <v>0</v>
      </c>
      <c r="AT11" s="168">
        <f>IF(AND(AP11&gt;=$AP$35*NSchl!$C$5,AP11&lt;NSchl!$C$6*$AP$35),1,0)</f>
        <v>0</v>
      </c>
      <c r="AU11" s="168">
        <f>IF(AND(AP11&gt;=$AP$35*NSchl!$C$4,AP11&lt;NSchl!$C$5*$AP$35),1,0)</f>
        <v>0</v>
      </c>
      <c r="AV11" s="169">
        <f>IF(AND(AP11&gt;=$AP$35*NSchl!$C$3,AP11&lt;NSchl!$C$4*$AP$35),1,0)</f>
        <v>0</v>
      </c>
      <c r="AW11" s="153"/>
      <c r="AX11" s="170" t="str">
        <f t="shared" ca="1" si="3"/>
        <v>1.SA versäumt</v>
      </c>
      <c r="AY11" s="171" t="str">
        <f t="shared" ca="1" si="4"/>
        <v/>
      </c>
    </row>
    <row r="12" spans="1:51" x14ac:dyDescent="0.2">
      <c r="A12" s="165">
        <v>9</v>
      </c>
      <c r="B12" s="27">
        <f>Eingabe!B22</f>
        <v>0</v>
      </c>
      <c r="C12" s="27">
        <f>Eingabe!C22</f>
        <v>0</v>
      </c>
      <c r="D12" s="36"/>
      <c r="E12" s="36"/>
      <c r="F12" s="36"/>
      <c r="G12" s="36"/>
      <c r="H12" s="36"/>
      <c r="I12" s="36"/>
      <c r="J12" s="36"/>
      <c r="K12" s="36"/>
      <c r="L12" s="36"/>
      <c r="M12" s="36"/>
      <c r="N12" s="36"/>
      <c r="O12" s="36"/>
      <c r="P12" s="36"/>
      <c r="Q12" s="36"/>
      <c r="R12" s="36"/>
      <c r="S12" s="37"/>
      <c r="T12" s="37"/>
      <c r="U12" s="37"/>
      <c r="V12" s="37"/>
      <c r="W12" s="37"/>
      <c r="X12" s="37"/>
      <c r="Y12" s="37"/>
      <c r="Z12" s="37"/>
      <c r="AA12" s="37"/>
      <c r="AB12" s="37"/>
      <c r="AC12" s="37"/>
      <c r="AD12" s="37"/>
      <c r="AE12" s="37"/>
      <c r="AF12" s="37"/>
      <c r="AG12" s="37"/>
      <c r="AH12" s="37"/>
      <c r="AI12" s="37"/>
      <c r="AJ12" s="37"/>
      <c r="AK12" s="37"/>
      <c r="AL12" s="37"/>
      <c r="AM12" s="37"/>
      <c r="AN12" s="37"/>
      <c r="AO12" s="37"/>
      <c r="AP12" s="166" t="str">
        <f t="shared" si="1"/>
        <v/>
      </c>
      <c r="AQ12" s="167" t="str">
        <f t="shared" si="2"/>
        <v/>
      </c>
      <c r="AR12" s="168">
        <f>IF(AND(AP12&gt;=$AP$35*NSchl!$C$7,AP12&lt;=$AP$35),1,0)</f>
        <v>0</v>
      </c>
      <c r="AS12" s="168">
        <f>IF(AND(AP12&gt;=$AP$35*NSchl!$C$6,AP12&lt;NSchl!$C$7*$AP$35),1,0)</f>
        <v>0</v>
      </c>
      <c r="AT12" s="168">
        <f>IF(AND(AP12&gt;=$AP$35*NSchl!$C$5,AP12&lt;NSchl!$C$6*$AP$35),1,0)</f>
        <v>0</v>
      </c>
      <c r="AU12" s="168">
        <f>IF(AND(AP12&gt;=$AP$35*NSchl!$C$4,AP12&lt;NSchl!$C$5*$AP$35),1,0)</f>
        <v>0</v>
      </c>
      <c r="AV12" s="169">
        <f>IF(AND(AP12&gt;=$AP$35*NSchl!$C$3,AP12&lt;NSchl!$C$4*$AP$35),1,0)</f>
        <v>0</v>
      </c>
      <c r="AW12" s="153"/>
      <c r="AX12" s="170" t="str">
        <f t="shared" ca="1" si="3"/>
        <v>1.SA versäumt</v>
      </c>
      <c r="AY12" s="171" t="str">
        <f t="shared" ca="1" si="4"/>
        <v/>
      </c>
    </row>
    <row r="13" spans="1:51" x14ac:dyDescent="0.2">
      <c r="A13" s="165">
        <v>10</v>
      </c>
      <c r="B13" s="27">
        <f>Eingabe!B23</f>
        <v>0</v>
      </c>
      <c r="C13" s="27">
        <f>Eingabe!C23</f>
        <v>0</v>
      </c>
      <c r="D13" s="36"/>
      <c r="E13" s="36"/>
      <c r="F13" s="36"/>
      <c r="G13" s="36"/>
      <c r="H13" s="36"/>
      <c r="I13" s="36"/>
      <c r="J13" s="36"/>
      <c r="K13" s="36"/>
      <c r="L13" s="36"/>
      <c r="M13" s="36"/>
      <c r="N13" s="36"/>
      <c r="O13" s="36"/>
      <c r="P13" s="36"/>
      <c r="Q13" s="36"/>
      <c r="R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166" t="str">
        <f t="shared" si="1"/>
        <v/>
      </c>
      <c r="AQ13" s="167" t="str">
        <f t="shared" si="2"/>
        <v/>
      </c>
      <c r="AR13" s="168">
        <f>IF(AND(AP13&gt;=$AP$35*NSchl!$C$7,AP13&lt;=$AP$35),1,0)</f>
        <v>0</v>
      </c>
      <c r="AS13" s="168">
        <f>IF(AND(AP13&gt;=$AP$35*NSchl!$C$6,AP13&lt;NSchl!$C$7*$AP$35),1,0)</f>
        <v>0</v>
      </c>
      <c r="AT13" s="168">
        <f>IF(AND(AP13&gt;=$AP$35*NSchl!$C$5,AP13&lt;NSchl!$C$6*$AP$35),1,0)</f>
        <v>0</v>
      </c>
      <c r="AU13" s="168">
        <f>IF(AND(AP13&gt;=$AP$35*NSchl!$C$4,AP13&lt;NSchl!$C$5*$AP$35),1,0)</f>
        <v>0</v>
      </c>
      <c r="AV13" s="169">
        <f>IF(AND(AP13&gt;=$AP$35*NSchl!$C$3,AP13&lt;NSchl!$C$4*$AP$35),1,0)</f>
        <v>0</v>
      </c>
      <c r="AW13" s="153"/>
      <c r="AX13" s="170" t="str">
        <f t="shared" ca="1" si="3"/>
        <v>1.SA versäumt</v>
      </c>
      <c r="AY13" s="171" t="str">
        <f t="shared" ca="1" si="4"/>
        <v/>
      </c>
    </row>
    <row r="14" spans="1:51" x14ac:dyDescent="0.2">
      <c r="A14" s="165">
        <v>11</v>
      </c>
      <c r="B14" s="27">
        <f>Eingabe!B24</f>
        <v>0</v>
      </c>
      <c r="C14" s="27">
        <f>Eingabe!C24</f>
        <v>0</v>
      </c>
      <c r="D14" s="36"/>
      <c r="E14" s="36"/>
      <c r="F14" s="36"/>
      <c r="G14" s="36"/>
      <c r="H14" s="36"/>
      <c r="I14" s="36"/>
      <c r="J14" s="36"/>
      <c r="K14" s="36"/>
      <c r="L14" s="36"/>
      <c r="M14" s="36"/>
      <c r="N14" s="36"/>
      <c r="O14" s="36"/>
      <c r="P14" s="36"/>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166" t="str">
        <f t="shared" si="1"/>
        <v/>
      </c>
      <c r="AQ14" s="167" t="str">
        <f t="shared" si="2"/>
        <v/>
      </c>
      <c r="AR14" s="168">
        <f>IF(AND(AP14&gt;=$AP$35*NSchl!$C$7,AP14&lt;=$AP$35),1,0)</f>
        <v>0</v>
      </c>
      <c r="AS14" s="168">
        <f>IF(AND(AP14&gt;=$AP$35*NSchl!$C$6,AP14&lt;NSchl!$C$7*$AP$35),1,0)</f>
        <v>0</v>
      </c>
      <c r="AT14" s="168">
        <f>IF(AND(AP14&gt;=$AP$35*NSchl!$C$5,AP14&lt;NSchl!$C$6*$AP$35),1,0)</f>
        <v>0</v>
      </c>
      <c r="AU14" s="168">
        <f>IF(AND(AP14&gt;=$AP$35*NSchl!$C$4,AP14&lt;NSchl!$C$5*$AP$35),1,0)</f>
        <v>0</v>
      </c>
      <c r="AV14" s="169">
        <f>IF(AND(AP14&gt;=$AP$35*NSchl!$C$3,AP14&lt;NSchl!$C$4*$AP$35),1,0)</f>
        <v>0</v>
      </c>
      <c r="AW14" s="153"/>
      <c r="AX14" s="170" t="str">
        <f t="shared" ca="1" si="3"/>
        <v>1.SA versäumt</v>
      </c>
      <c r="AY14" s="171" t="str">
        <f t="shared" ca="1" si="4"/>
        <v/>
      </c>
    </row>
    <row r="15" spans="1:51" x14ac:dyDescent="0.2">
      <c r="A15" s="165">
        <v>12</v>
      </c>
      <c r="B15" s="27">
        <f>Eingabe!B25</f>
        <v>0</v>
      </c>
      <c r="C15" s="27">
        <f>Eingabe!C25</f>
        <v>0</v>
      </c>
      <c r="D15" s="36"/>
      <c r="E15" s="36"/>
      <c r="F15" s="36"/>
      <c r="G15" s="36"/>
      <c r="H15" s="36"/>
      <c r="I15" s="36"/>
      <c r="J15" s="36"/>
      <c r="K15" s="36"/>
      <c r="L15" s="36"/>
      <c r="M15" s="36"/>
      <c r="N15" s="36"/>
      <c r="O15" s="36"/>
      <c r="P15" s="36"/>
      <c r="Q15" s="36"/>
      <c r="R15" s="36"/>
      <c r="S15" s="37"/>
      <c r="T15" s="37"/>
      <c r="U15" s="37"/>
      <c r="V15" s="37"/>
      <c r="W15" s="37"/>
      <c r="X15" s="37"/>
      <c r="Y15" s="37"/>
      <c r="Z15" s="37"/>
      <c r="AA15" s="37"/>
      <c r="AB15" s="37"/>
      <c r="AC15" s="37"/>
      <c r="AD15" s="37"/>
      <c r="AE15" s="37"/>
      <c r="AF15" s="37"/>
      <c r="AG15" s="37"/>
      <c r="AH15" s="37"/>
      <c r="AI15" s="37"/>
      <c r="AJ15" s="37"/>
      <c r="AK15" s="37"/>
      <c r="AL15" s="37"/>
      <c r="AM15" s="37"/>
      <c r="AN15" s="37"/>
      <c r="AO15" s="37"/>
      <c r="AP15" s="166" t="str">
        <f t="shared" si="1"/>
        <v/>
      </c>
      <c r="AQ15" s="167" t="str">
        <f t="shared" si="2"/>
        <v/>
      </c>
      <c r="AR15" s="168">
        <f>IF(AND(AP15&gt;=$AP$35*NSchl!$C$7,AP15&lt;=$AP$35),1,0)</f>
        <v>0</v>
      </c>
      <c r="AS15" s="168">
        <f>IF(AND(AP15&gt;=$AP$35*NSchl!$C$6,AP15&lt;NSchl!$C$7*$AP$35),1,0)</f>
        <v>0</v>
      </c>
      <c r="AT15" s="168">
        <f>IF(AND(AP15&gt;=$AP$35*NSchl!$C$5,AP15&lt;NSchl!$C$6*$AP$35),1,0)</f>
        <v>0</v>
      </c>
      <c r="AU15" s="168">
        <f>IF(AND(AP15&gt;=$AP$35*NSchl!$C$4,AP15&lt;NSchl!$C$5*$AP$35),1,0)</f>
        <v>0</v>
      </c>
      <c r="AV15" s="169">
        <f>IF(AND(AP15&gt;=$AP$35*NSchl!$C$3,AP15&lt;NSchl!$C$4*$AP$35),1,0)</f>
        <v>0</v>
      </c>
      <c r="AW15" s="153"/>
      <c r="AX15" s="170" t="str">
        <f t="shared" ca="1" si="3"/>
        <v>1.SA versäumt</v>
      </c>
      <c r="AY15" s="171" t="str">
        <f t="shared" ca="1" si="4"/>
        <v/>
      </c>
    </row>
    <row r="16" spans="1:51" x14ac:dyDescent="0.2">
      <c r="A16" s="165">
        <v>13</v>
      </c>
      <c r="B16" s="27">
        <f>Eingabe!B26</f>
        <v>0</v>
      </c>
      <c r="C16" s="27">
        <f>Eingabe!C26</f>
        <v>0</v>
      </c>
      <c r="D16" s="36"/>
      <c r="E16" s="36"/>
      <c r="F16" s="36"/>
      <c r="G16" s="36"/>
      <c r="H16" s="36"/>
      <c r="I16" s="36"/>
      <c r="J16" s="36"/>
      <c r="K16" s="36"/>
      <c r="L16" s="36"/>
      <c r="M16" s="36"/>
      <c r="N16" s="36"/>
      <c r="O16" s="36"/>
      <c r="P16" s="36"/>
      <c r="Q16" s="36"/>
      <c r="R16" s="36"/>
      <c r="S16" s="37"/>
      <c r="T16" s="37"/>
      <c r="U16" s="37"/>
      <c r="V16" s="37"/>
      <c r="W16" s="37"/>
      <c r="X16" s="37"/>
      <c r="Y16" s="37"/>
      <c r="Z16" s="37"/>
      <c r="AA16" s="37"/>
      <c r="AB16" s="37"/>
      <c r="AC16" s="37"/>
      <c r="AD16" s="37"/>
      <c r="AE16" s="37"/>
      <c r="AF16" s="37"/>
      <c r="AG16" s="37"/>
      <c r="AH16" s="37"/>
      <c r="AI16" s="37"/>
      <c r="AJ16" s="37"/>
      <c r="AK16" s="37"/>
      <c r="AL16" s="37"/>
      <c r="AM16" s="37"/>
      <c r="AN16" s="37"/>
      <c r="AO16" s="37"/>
      <c r="AP16" s="166" t="str">
        <f t="shared" si="1"/>
        <v/>
      </c>
      <c r="AQ16" s="167" t="str">
        <f t="shared" si="2"/>
        <v/>
      </c>
      <c r="AR16" s="168">
        <f>IF(AND(AP16&gt;=$AP$35*NSchl!$C$7,AP16&lt;=$AP$35),1,0)</f>
        <v>0</v>
      </c>
      <c r="AS16" s="168">
        <f>IF(AND(AP16&gt;=$AP$35*NSchl!$C$6,AP16&lt;NSchl!$C$7*$AP$35),1,0)</f>
        <v>0</v>
      </c>
      <c r="AT16" s="168">
        <f>IF(AND(AP16&gt;=$AP$35*NSchl!$C$5,AP16&lt;NSchl!$C$6*$AP$35),1,0)</f>
        <v>0</v>
      </c>
      <c r="AU16" s="168">
        <f>IF(AND(AP16&gt;=$AP$35*NSchl!$C$4,AP16&lt;NSchl!$C$5*$AP$35),1,0)</f>
        <v>0</v>
      </c>
      <c r="AV16" s="169">
        <f>IF(AND(AP16&gt;=$AP$35*NSchl!$C$3,AP16&lt;NSchl!$C$4*$AP$35),1,0)</f>
        <v>0</v>
      </c>
      <c r="AW16" s="153"/>
      <c r="AX16" s="170" t="str">
        <f t="shared" ca="1" si="3"/>
        <v>1.SA versäumt</v>
      </c>
      <c r="AY16" s="171" t="str">
        <f t="shared" ca="1" si="4"/>
        <v/>
      </c>
    </row>
    <row r="17" spans="1:51" x14ac:dyDescent="0.2">
      <c r="A17" s="165">
        <v>14</v>
      </c>
      <c r="B17" s="27">
        <f>Eingabe!B27</f>
        <v>0</v>
      </c>
      <c r="C17" s="27">
        <f>Eingabe!C27</f>
        <v>0</v>
      </c>
      <c r="D17" s="36"/>
      <c r="E17" s="36"/>
      <c r="F17" s="36"/>
      <c r="G17" s="36"/>
      <c r="H17" s="36"/>
      <c r="I17" s="36"/>
      <c r="J17" s="36"/>
      <c r="K17" s="36"/>
      <c r="L17" s="36"/>
      <c r="M17" s="36"/>
      <c r="N17" s="36"/>
      <c r="O17" s="36"/>
      <c r="P17" s="36"/>
      <c r="Q17" s="36"/>
      <c r="R17" s="36"/>
      <c r="S17" s="37"/>
      <c r="T17" s="37"/>
      <c r="U17" s="37"/>
      <c r="V17" s="37"/>
      <c r="W17" s="37"/>
      <c r="X17" s="37"/>
      <c r="Y17" s="37"/>
      <c r="Z17" s="37"/>
      <c r="AA17" s="37"/>
      <c r="AB17" s="37"/>
      <c r="AC17" s="37"/>
      <c r="AD17" s="37"/>
      <c r="AE17" s="37"/>
      <c r="AF17" s="37"/>
      <c r="AG17" s="37"/>
      <c r="AH17" s="37"/>
      <c r="AI17" s="37"/>
      <c r="AJ17" s="37"/>
      <c r="AK17" s="37"/>
      <c r="AL17" s="37"/>
      <c r="AM17" s="37"/>
      <c r="AN17" s="37"/>
      <c r="AO17" s="37"/>
      <c r="AP17" s="166" t="str">
        <f t="shared" si="1"/>
        <v/>
      </c>
      <c r="AQ17" s="167" t="str">
        <f t="shared" si="2"/>
        <v/>
      </c>
      <c r="AR17" s="168">
        <f>IF(AND(AP17&gt;=$AP$35*NSchl!$C$7,AP17&lt;=$AP$35),1,0)</f>
        <v>0</v>
      </c>
      <c r="AS17" s="168">
        <f>IF(AND(AP17&gt;=$AP$35*NSchl!$C$6,AP17&lt;NSchl!$C$7*$AP$35),1,0)</f>
        <v>0</v>
      </c>
      <c r="AT17" s="168">
        <f>IF(AND(AP17&gt;=$AP$35*NSchl!$C$5,AP17&lt;NSchl!$C$6*$AP$35),1,0)</f>
        <v>0</v>
      </c>
      <c r="AU17" s="168">
        <f>IF(AND(AP17&gt;=$AP$35*NSchl!$C$4,AP17&lt;NSchl!$C$5*$AP$35),1,0)</f>
        <v>0</v>
      </c>
      <c r="AV17" s="169">
        <f>IF(AND(AP17&gt;=$AP$35*NSchl!$C$3,AP17&lt;NSchl!$C$4*$AP$35),1,0)</f>
        <v>0</v>
      </c>
      <c r="AW17" s="153"/>
      <c r="AX17" s="170" t="str">
        <f t="shared" ca="1" si="3"/>
        <v>1.SA versäumt</v>
      </c>
      <c r="AY17" s="171" t="str">
        <f t="shared" ca="1" si="4"/>
        <v/>
      </c>
    </row>
    <row r="18" spans="1:51" x14ac:dyDescent="0.2">
      <c r="A18" s="165">
        <v>15</v>
      </c>
      <c r="B18" s="27">
        <f>Eingabe!B28</f>
        <v>0</v>
      </c>
      <c r="C18" s="27">
        <f>Eingabe!C28</f>
        <v>0</v>
      </c>
      <c r="D18" s="36"/>
      <c r="E18" s="36"/>
      <c r="F18" s="36"/>
      <c r="G18" s="36"/>
      <c r="H18" s="36"/>
      <c r="I18" s="36"/>
      <c r="J18" s="36"/>
      <c r="K18" s="36"/>
      <c r="L18" s="36"/>
      <c r="M18" s="36"/>
      <c r="N18" s="36"/>
      <c r="O18" s="36"/>
      <c r="P18" s="36"/>
      <c r="Q18" s="36"/>
      <c r="R18" s="36"/>
      <c r="S18" s="37"/>
      <c r="T18" s="37"/>
      <c r="U18" s="37"/>
      <c r="V18" s="37"/>
      <c r="W18" s="37"/>
      <c r="X18" s="37"/>
      <c r="Y18" s="37"/>
      <c r="Z18" s="37"/>
      <c r="AA18" s="37"/>
      <c r="AB18" s="37"/>
      <c r="AC18" s="37"/>
      <c r="AD18" s="37"/>
      <c r="AE18" s="37"/>
      <c r="AF18" s="37"/>
      <c r="AG18" s="37"/>
      <c r="AH18" s="37"/>
      <c r="AI18" s="37"/>
      <c r="AJ18" s="37"/>
      <c r="AK18" s="37"/>
      <c r="AL18" s="37"/>
      <c r="AM18" s="37"/>
      <c r="AN18" s="37"/>
      <c r="AO18" s="37"/>
      <c r="AP18" s="166" t="str">
        <f t="shared" si="1"/>
        <v/>
      </c>
      <c r="AQ18" s="167" t="str">
        <f t="shared" si="2"/>
        <v/>
      </c>
      <c r="AR18" s="168">
        <f>IF(AND(AP18&gt;=$AP$35*NSchl!$C$7,AP18&lt;=$AP$35),1,0)</f>
        <v>0</v>
      </c>
      <c r="AS18" s="168">
        <f>IF(AND(AP18&gt;=$AP$35*NSchl!$C$6,AP18&lt;NSchl!$C$7*$AP$35),1,0)</f>
        <v>0</v>
      </c>
      <c r="AT18" s="168">
        <f>IF(AND(AP18&gt;=$AP$35*NSchl!$C$5,AP18&lt;NSchl!$C$6*$AP$35),1,0)</f>
        <v>0</v>
      </c>
      <c r="AU18" s="168">
        <f>IF(AND(AP18&gt;=$AP$35*NSchl!$C$4,AP18&lt;NSchl!$C$5*$AP$35),1,0)</f>
        <v>0</v>
      </c>
      <c r="AV18" s="169">
        <f>IF(AND(AP18&gt;=$AP$35*NSchl!$C$3,AP18&lt;NSchl!$C$4*$AP$35),1,0)</f>
        <v>0</v>
      </c>
      <c r="AW18" s="153"/>
      <c r="AX18" s="170" t="str">
        <f t="shared" ca="1" si="3"/>
        <v>1.SA versäumt</v>
      </c>
      <c r="AY18" s="171" t="str">
        <f t="shared" ca="1" si="4"/>
        <v/>
      </c>
    </row>
    <row r="19" spans="1:51" x14ac:dyDescent="0.2">
      <c r="A19" s="165">
        <v>16</v>
      </c>
      <c r="B19" s="27">
        <f>Eingabe!B29</f>
        <v>0</v>
      </c>
      <c r="C19" s="27">
        <f>Eingabe!C29</f>
        <v>0</v>
      </c>
      <c r="D19" s="36"/>
      <c r="E19" s="36"/>
      <c r="F19" s="36"/>
      <c r="G19" s="36"/>
      <c r="H19" s="36"/>
      <c r="I19" s="36"/>
      <c r="J19" s="36"/>
      <c r="K19" s="36"/>
      <c r="L19" s="36"/>
      <c r="M19" s="36"/>
      <c r="N19" s="36"/>
      <c r="O19" s="36"/>
      <c r="P19" s="36"/>
      <c r="Q19" s="36"/>
      <c r="R19" s="36"/>
      <c r="S19" s="37"/>
      <c r="T19" s="37"/>
      <c r="U19" s="37"/>
      <c r="V19" s="37"/>
      <c r="W19" s="37"/>
      <c r="X19" s="37"/>
      <c r="Y19" s="37"/>
      <c r="Z19" s="37"/>
      <c r="AA19" s="37"/>
      <c r="AB19" s="37"/>
      <c r="AC19" s="37"/>
      <c r="AD19" s="37"/>
      <c r="AE19" s="37"/>
      <c r="AF19" s="37"/>
      <c r="AG19" s="37"/>
      <c r="AH19" s="37"/>
      <c r="AI19" s="37"/>
      <c r="AJ19" s="37"/>
      <c r="AK19" s="37"/>
      <c r="AL19" s="37"/>
      <c r="AM19" s="37"/>
      <c r="AN19" s="37"/>
      <c r="AO19" s="37"/>
      <c r="AP19" s="166" t="str">
        <f t="shared" si="1"/>
        <v/>
      </c>
      <c r="AQ19" s="167" t="str">
        <f t="shared" si="2"/>
        <v/>
      </c>
      <c r="AR19" s="168">
        <f>IF(AND(AP19&gt;=$AP$35*NSchl!$C$7,AP19&lt;=$AP$35),1,0)</f>
        <v>0</v>
      </c>
      <c r="AS19" s="168">
        <f>IF(AND(AP19&gt;=$AP$35*NSchl!$C$6,AP19&lt;NSchl!$C$7*$AP$35),1,0)</f>
        <v>0</v>
      </c>
      <c r="AT19" s="168">
        <f>IF(AND(AP19&gt;=$AP$35*NSchl!$C$5,AP19&lt;NSchl!$C$6*$AP$35),1,0)</f>
        <v>0</v>
      </c>
      <c r="AU19" s="168">
        <f>IF(AND(AP19&gt;=$AP$35*NSchl!$C$4,AP19&lt;NSchl!$C$5*$AP$35),1,0)</f>
        <v>0</v>
      </c>
      <c r="AV19" s="169">
        <f>IF(AND(AP19&gt;=$AP$35*NSchl!$C$3,AP19&lt;NSchl!$C$4*$AP$35),1,0)</f>
        <v>0</v>
      </c>
      <c r="AW19" s="153"/>
      <c r="AX19" s="170" t="str">
        <f t="shared" ca="1" si="3"/>
        <v>1.SA versäumt</v>
      </c>
      <c r="AY19" s="171" t="str">
        <f t="shared" ca="1" si="4"/>
        <v/>
      </c>
    </row>
    <row r="20" spans="1:51" x14ac:dyDescent="0.2">
      <c r="A20" s="165">
        <v>17</v>
      </c>
      <c r="B20" s="27">
        <f>Eingabe!B30</f>
        <v>0</v>
      </c>
      <c r="C20" s="27">
        <f>Eingabe!C30</f>
        <v>0</v>
      </c>
      <c r="D20" s="36"/>
      <c r="E20" s="36"/>
      <c r="F20" s="36"/>
      <c r="G20" s="36"/>
      <c r="H20" s="36"/>
      <c r="I20" s="36"/>
      <c r="J20" s="36"/>
      <c r="K20" s="36"/>
      <c r="L20" s="36"/>
      <c r="M20" s="36"/>
      <c r="N20" s="36"/>
      <c r="O20" s="36"/>
      <c r="P20" s="36"/>
      <c r="Q20" s="36"/>
      <c r="R20" s="36"/>
      <c r="S20" s="37"/>
      <c r="T20" s="37"/>
      <c r="U20" s="37"/>
      <c r="V20" s="37"/>
      <c r="W20" s="37"/>
      <c r="X20" s="37"/>
      <c r="Y20" s="37"/>
      <c r="Z20" s="37"/>
      <c r="AA20" s="37"/>
      <c r="AB20" s="37"/>
      <c r="AC20" s="37"/>
      <c r="AD20" s="37"/>
      <c r="AE20" s="37"/>
      <c r="AF20" s="37"/>
      <c r="AG20" s="37"/>
      <c r="AH20" s="37"/>
      <c r="AI20" s="37"/>
      <c r="AJ20" s="37"/>
      <c r="AK20" s="37"/>
      <c r="AL20" s="37"/>
      <c r="AM20" s="37"/>
      <c r="AN20" s="37"/>
      <c r="AO20" s="37"/>
      <c r="AP20" s="166" t="str">
        <f t="shared" si="1"/>
        <v/>
      </c>
      <c r="AQ20" s="167" t="str">
        <f t="shared" si="2"/>
        <v/>
      </c>
      <c r="AR20" s="168">
        <f>IF(AND(AP20&gt;=$AP$35*NSchl!$C$7,AP20&lt;=$AP$35),1,0)</f>
        <v>0</v>
      </c>
      <c r="AS20" s="168">
        <f>IF(AND(AP20&gt;=$AP$35*NSchl!$C$6,AP20&lt;NSchl!$C$7*$AP$35),1,0)</f>
        <v>0</v>
      </c>
      <c r="AT20" s="168">
        <f>IF(AND(AP20&gt;=$AP$35*NSchl!$C$5,AP20&lt;NSchl!$C$6*$AP$35),1,0)</f>
        <v>0</v>
      </c>
      <c r="AU20" s="168">
        <f>IF(AND(AP20&gt;=$AP$35*NSchl!$C$4,AP20&lt;NSchl!$C$5*$AP$35),1,0)</f>
        <v>0</v>
      </c>
      <c r="AV20" s="169">
        <f>IF(AND(AP20&gt;=$AP$35*NSchl!$C$3,AP20&lt;NSchl!$C$4*$AP$35),1,0)</f>
        <v>0</v>
      </c>
      <c r="AW20" s="153"/>
      <c r="AX20" s="170" t="str">
        <f t="shared" ca="1" si="3"/>
        <v>1.SA versäumt</v>
      </c>
      <c r="AY20" s="171" t="str">
        <f t="shared" ca="1" si="4"/>
        <v/>
      </c>
    </row>
    <row r="21" spans="1:51" x14ac:dyDescent="0.2">
      <c r="A21" s="165">
        <v>18</v>
      </c>
      <c r="B21" s="27">
        <f>Eingabe!B31</f>
        <v>0</v>
      </c>
      <c r="C21" s="27">
        <f>Eingabe!C31</f>
        <v>0</v>
      </c>
      <c r="D21" s="36"/>
      <c r="E21" s="36"/>
      <c r="F21" s="36"/>
      <c r="G21" s="36"/>
      <c r="H21" s="36"/>
      <c r="I21" s="36"/>
      <c r="J21" s="36"/>
      <c r="K21" s="36"/>
      <c r="L21" s="36"/>
      <c r="M21" s="36"/>
      <c r="N21" s="36"/>
      <c r="O21" s="36"/>
      <c r="P21" s="36"/>
      <c r="Q21" s="36"/>
      <c r="R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166" t="str">
        <f t="shared" si="1"/>
        <v/>
      </c>
      <c r="AQ21" s="167" t="str">
        <f t="shared" si="2"/>
        <v/>
      </c>
      <c r="AR21" s="168">
        <f>IF(AND(AP21&gt;=$AP$35*NSchl!$C$7,AP21&lt;=$AP$35),1,0)</f>
        <v>0</v>
      </c>
      <c r="AS21" s="168">
        <f>IF(AND(AP21&gt;=$AP$35*NSchl!$C$6,AP21&lt;NSchl!$C$7*$AP$35),1,0)</f>
        <v>0</v>
      </c>
      <c r="AT21" s="168">
        <f>IF(AND(AP21&gt;=$AP$35*NSchl!$C$5,AP21&lt;NSchl!$C$6*$AP$35),1,0)</f>
        <v>0</v>
      </c>
      <c r="AU21" s="168">
        <f>IF(AND(AP21&gt;=$AP$35*NSchl!$C$4,AP21&lt;NSchl!$C$5*$AP$35),1,0)</f>
        <v>0</v>
      </c>
      <c r="AV21" s="169">
        <f>IF(AND(AP21&gt;=$AP$35*NSchl!$C$3,AP21&lt;NSchl!$C$4*$AP$35),1,0)</f>
        <v>0</v>
      </c>
      <c r="AW21" s="153"/>
      <c r="AX21" s="170" t="str">
        <f t="shared" ca="1" si="3"/>
        <v>1.SA versäumt</v>
      </c>
      <c r="AY21" s="171" t="str">
        <f t="shared" ca="1" si="4"/>
        <v/>
      </c>
    </row>
    <row r="22" spans="1:51" x14ac:dyDescent="0.2">
      <c r="A22" s="165">
        <v>19</v>
      </c>
      <c r="B22" s="27">
        <f>Eingabe!B32</f>
        <v>0</v>
      </c>
      <c r="C22" s="27">
        <f>Eingabe!C32</f>
        <v>0</v>
      </c>
      <c r="D22" s="36"/>
      <c r="E22" s="36"/>
      <c r="F22" s="36"/>
      <c r="G22" s="36"/>
      <c r="H22" s="36"/>
      <c r="I22" s="36"/>
      <c r="J22" s="36"/>
      <c r="K22" s="36"/>
      <c r="L22" s="36"/>
      <c r="M22" s="36"/>
      <c r="N22" s="36"/>
      <c r="O22" s="36"/>
      <c r="P22" s="36"/>
      <c r="Q22" s="36"/>
      <c r="R22" s="36"/>
      <c r="S22" s="37"/>
      <c r="T22" s="37"/>
      <c r="U22" s="37"/>
      <c r="V22" s="37"/>
      <c r="W22" s="37"/>
      <c r="X22" s="37"/>
      <c r="Y22" s="37"/>
      <c r="Z22" s="37"/>
      <c r="AA22" s="37"/>
      <c r="AB22" s="37"/>
      <c r="AC22" s="37"/>
      <c r="AD22" s="37"/>
      <c r="AE22" s="37"/>
      <c r="AF22" s="37"/>
      <c r="AG22" s="37"/>
      <c r="AH22" s="37"/>
      <c r="AI22" s="37"/>
      <c r="AJ22" s="37"/>
      <c r="AK22" s="37"/>
      <c r="AL22" s="37"/>
      <c r="AM22" s="37"/>
      <c r="AN22" s="37"/>
      <c r="AO22" s="37"/>
      <c r="AP22" s="166" t="str">
        <f t="shared" si="1"/>
        <v/>
      </c>
      <c r="AQ22" s="167" t="str">
        <f t="shared" si="2"/>
        <v/>
      </c>
      <c r="AR22" s="168">
        <f>IF(AND(AP22&gt;=$AP$35*NSchl!$C$7,AP22&lt;=$AP$35),1,0)</f>
        <v>0</v>
      </c>
      <c r="AS22" s="168">
        <f>IF(AND(AP22&gt;=$AP$35*NSchl!$C$6,AP22&lt;NSchl!$C$7*$AP$35),1,0)</f>
        <v>0</v>
      </c>
      <c r="AT22" s="168">
        <f>IF(AND(AP22&gt;=$AP$35*NSchl!$C$5,AP22&lt;NSchl!$C$6*$AP$35),1,0)</f>
        <v>0</v>
      </c>
      <c r="AU22" s="168">
        <f>IF(AND(AP22&gt;=$AP$35*NSchl!$C$4,AP22&lt;NSchl!$C$5*$AP$35),1,0)</f>
        <v>0</v>
      </c>
      <c r="AV22" s="169">
        <f>IF(AND(AP22&gt;=$AP$35*NSchl!$C$3,AP22&lt;NSchl!$C$4*$AP$35),1,0)</f>
        <v>0</v>
      </c>
      <c r="AW22" s="153"/>
      <c r="AX22" s="170" t="str">
        <f t="shared" ca="1" si="3"/>
        <v>1.SA versäumt</v>
      </c>
      <c r="AY22" s="171" t="str">
        <f t="shared" ca="1" si="4"/>
        <v/>
      </c>
    </row>
    <row r="23" spans="1:51" x14ac:dyDescent="0.2">
      <c r="A23" s="165">
        <v>20</v>
      </c>
      <c r="B23" s="27">
        <f>Eingabe!B33</f>
        <v>0</v>
      </c>
      <c r="C23" s="27">
        <f>Eingabe!C33</f>
        <v>0</v>
      </c>
      <c r="D23" s="36"/>
      <c r="E23" s="36"/>
      <c r="F23" s="36"/>
      <c r="G23" s="36"/>
      <c r="H23" s="36"/>
      <c r="I23" s="36"/>
      <c r="J23" s="36"/>
      <c r="K23" s="36"/>
      <c r="L23" s="36"/>
      <c r="M23" s="36"/>
      <c r="N23" s="36"/>
      <c r="O23" s="36"/>
      <c r="P23" s="36"/>
      <c r="Q23" s="36"/>
      <c r="R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166" t="str">
        <f t="shared" si="1"/>
        <v/>
      </c>
      <c r="AQ23" s="167" t="str">
        <f t="shared" si="2"/>
        <v/>
      </c>
      <c r="AR23" s="168">
        <f>IF(AND(AP23&gt;=$AP$35*NSchl!$C$7,AP23&lt;=$AP$35),1,0)</f>
        <v>0</v>
      </c>
      <c r="AS23" s="168">
        <f>IF(AND(AP23&gt;=$AP$35*NSchl!$C$6,AP23&lt;NSchl!$C$7*$AP$35),1,0)</f>
        <v>0</v>
      </c>
      <c r="AT23" s="168">
        <f>IF(AND(AP23&gt;=$AP$35*NSchl!$C$5,AP23&lt;NSchl!$C$6*$AP$35),1,0)</f>
        <v>0</v>
      </c>
      <c r="AU23" s="168">
        <f>IF(AND(AP23&gt;=$AP$35*NSchl!$C$4,AP23&lt;NSchl!$C$5*$AP$35),1,0)</f>
        <v>0</v>
      </c>
      <c r="AV23" s="169">
        <f>IF(AND(AP23&gt;=$AP$35*NSchl!$C$3,AP23&lt;NSchl!$C$4*$AP$35),1,0)</f>
        <v>0</v>
      </c>
      <c r="AW23" s="153"/>
      <c r="AX23" s="170" t="str">
        <f t="shared" ca="1" si="3"/>
        <v>1.SA versäumt</v>
      </c>
      <c r="AY23" s="171" t="str">
        <f t="shared" ca="1" si="4"/>
        <v/>
      </c>
    </row>
    <row r="24" spans="1:51" x14ac:dyDescent="0.2">
      <c r="A24" s="165">
        <v>21</v>
      </c>
      <c r="B24" s="27">
        <f>Eingabe!B34</f>
        <v>0</v>
      </c>
      <c r="C24" s="27">
        <f>Eingabe!C34</f>
        <v>0</v>
      </c>
      <c r="D24" s="36"/>
      <c r="E24" s="36"/>
      <c r="F24" s="36"/>
      <c r="G24" s="36"/>
      <c r="H24" s="36"/>
      <c r="I24" s="36"/>
      <c r="J24" s="36"/>
      <c r="K24" s="36"/>
      <c r="L24" s="36"/>
      <c r="M24" s="36"/>
      <c r="N24" s="36"/>
      <c r="O24" s="36"/>
      <c r="P24" s="36"/>
      <c r="Q24" s="36"/>
      <c r="R24" s="36"/>
      <c r="S24" s="37"/>
      <c r="T24" s="37"/>
      <c r="U24" s="37"/>
      <c r="V24" s="37"/>
      <c r="W24" s="37"/>
      <c r="X24" s="37"/>
      <c r="Y24" s="37"/>
      <c r="Z24" s="37"/>
      <c r="AA24" s="37"/>
      <c r="AB24" s="37"/>
      <c r="AC24" s="37"/>
      <c r="AD24" s="37"/>
      <c r="AE24" s="37"/>
      <c r="AF24" s="37"/>
      <c r="AG24" s="37"/>
      <c r="AH24" s="37"/>
      <c r="AI24" s="37"/>
      <c r="AJ24" s="37"/>
      <c r="AK24" s="37"/>
      <c r="AL24" s="37"/>
      <c r="AM24" s="37"/>
      <c r="AN24" s="37"/>
      <c r="AO24" s="37"/>
      <c r="AP24" s="166" t="str">
        <f t="shared" si="1"/>
        <v/>
      </c>
      <c r="AQ24" s="167" t="str">
        <f t="shared" si="2"/>
        <v/>
      </c>
      <c r="AR24" s="168">
        <f>IF(AND(AP24&gt;=$AP$35*NSchl!$C$7,AP24&lt;=$AP$35),1,0)</f>
        <v>0</v>
      </c>
      <c r="AS24" s="168">
        <f>IF(AND(AP24&gt;=$AP$35*NSchl!$C$6,AP24&lt;NSchl!$C$7*$AP$35),1,0)</f>
        <v>0</v>
      </c>
      <c r="AT24" s="168">
        <f>IF(AND(AP24&gt;=$AP$35*NSchl!$C$5,AP24&lt;NSchl!$C$6*$AP$35),1,0)</f>
        <v>0</v>
      </c>
      <c r="AU24" s="168">
        <f>IF(AND(AP24&gt;=$AP$35*NSchl!$C$4,AP24&lt;NSchl!$C$5*$AP$35),1,0)</f>
        <v>0</v>
      </c>
      <c r="AV24" s="169">
        <f>IF(AND(AP24&gt;=$AP$35*NSchl!$C$3,AP24&lt;NSchl!$C$4*$AP$35),1,0)</f>
        <v>0</v>
      </c>
      <c r="AW24" s="153"/>
      <c r="AX24" s="170" t="str">
        <f t="shared" ca="1" si="3"/>
        <v>1.SA versäumt</v>
      </c>
      <c r="AY24" s="171" t="str">
        <f t="shared" ca="1" si="4"/>
        <v/>
      </c>
    </row>
    <row r="25" spans="1:51" x14ac:dyDescent="0.2">
      <c r="A25" s="165">
        <v>22</v>
      </c>
      <c r="B25" s="27">
        <f>Eingabe!B35</f>
        <v>0</v>
      </c>
      <c r="C25" s="27">
        <f>Eingabe!C35</f>
        <v>0</v>
      </c>
      <c r="D25" s="36"/>
      <c r="E25" s="36"/>
      <c r="F25" s="36"/>
      <c r="G25" s="36"/>
      <c r="H25" s="36"/>
      <c r="I25" s="36"/>
      <c r="J25" s="36"/>
      <c r="K25" s="36"/>
      <c r="L25" s="36"/>
      <c r="M25" s="36"/>
      <c r="N25" s="36"/>
      <c r="O25" s="36"/>
      <c r="P25" s="36"/>
      <c r="Q25" s="36"/>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166" t="str">
        <f t="shared" si="1"/>
        <v/>
      </c>
      <c r="AQ25" s="167" t="str">
        <f t="shared" si="2"/>
        <v/>
      </c>
      <c r="AR25" s="168">
        <f>IF(AND(AP25&gt;=$AP$35*NSchl!$C$7,AP25&lt;=$AP$35),1,0)</f>
        <v>0</v>
      </c>
      <c r="AS25" s="168">
        <f>IF(AND(AP25&gt;=$AP$35*NSchl!$C$6,AP25&lt;NSchl!$C$7*$AP$35),1,0)</f>
        <v>0</v>
      </c>
      <c r="AT25" s="168">
        <f>IF(AND(AP25&gt;=$AP$35*NSchl!$C$5,AP25&lt;NSchl!$C$6*$AP$35),1,0)</f>
        <v>0</v>
      </c>
      <c r="AU25" s="168">
        <f>IF(AND(AP25&gt;=$AP$35*NSchl!$C$4,AP25&lt;NSchl!$C$5*$AP$35),1,0)</f>
        <v>0</v>
      </c>
      <c r="AV25" s="169">
        <f>IF(AND(AP25&gt;=$AP$35*NSchl!$C$3,AP25&lt;NSchl!$C$4*$AP$35),1,0)</f>
        <v>0</v>
      </c>
      <c r="AW25" s="153"/>
      <c r="AX25" s="170" t="str">
        <f t="shared" ca="1" si="3"/>
        <v>1.SA versäumt</v>
      </c>
      <c r="AY25" s="171" t="str">
        <f t="shared" ca="1" si="4"/>
        <v/>
      </c>
    </row>
    <row r="26" spans="1:51" x14ac:dyDescent="0.2">
      <c r="A26" s="165">
        <v>23</v>
      </c>
      <c r="B26" s="27">
        <f>Eingabe!B36</f>
        <v>0</v>
      </c>
      <c r="C26" s="27">
        <f>Eingabe!C36</f>
        <v>0</v>
      </c>
      <c r="D26" s="36"/>
      <c r="E26" s="36"/>
      <c r="F26" s="36"/>
      <c r="G26" s="36"/>
      <c r="H26" s="36"/>
      <c r="I26" s="36"/>
      <c r="J26" s="36"/>
      <c r="K26" s="36"/>
      <c r="L26" s="36"/>
      <c r="M26" s="36"/>
      <c r="N26" s="36"/>
      <c r="O26" s="36"/>
      <c r="P26" s="36"/>
      <c r="Q26" s="36"/>
      <c r="R26" s="36"/>
      <c r="S26" s="37"/>
      <c r="T26" s="37"/>
      <c r="U26" s="37"/>
      <c r="V26" s="37"/>
      <c r="W26" s="37"/>
      <c r="X26" s="37"/>
      <c r="Y26" s="37"/>
      <c r="Z26" s="37"/>
      <c r="AA26" s="37"/>
      <c r="AB26" s="37"/>
      <c r="AC26" s="37"/>
      <c r="AD26" s="37"/>
      <c r="AE26" s="37"/>
      <c r="AF26" s="37"/>
      <c r="AG26" s="37"/>
      <c r="AH26" s="37"/>
      <c r="AI26" s="37"/>
      <c r="AJ26" s="37"/>
      <c r="AK26" s="37"/>
      <c r="AL26" s="37"/>
      <c r="AM26" s="37"/>
      <c r="AN26" s="37"/>
      <c r="AO26" s="37"/>
      <c r="AP26" s="166" t="str">
        <f t="shared" si="1"/>
        <v/>
      </c>
      <c r="AQ26" s="167" t="str">
        <f t="shared" si="2"/>
        <v/>
      </c>
      <c r="AR26" s="168">
        <f>IF(AND(AP26&gt;=$AP$35*NSchl!$C$7,AP26&lt;=$AP$35),1,0)</f>
        <v>0</v>
      </c>
      <c r="AS26" s="168">
        <f>IF(AND(AP26&gt;=$AP$35*NSchl!$C$6,AP26&lt;NSchl!$C$7*$AP$35),1,0)</f>
        <v>0</v>
      </c>
      <c r="AT26" s="168">
        <f>IF(AND(AP26&gt;=$AP$35*NSchl!$C$5,AP26&lt;NSchl!$C$6*$AP$35),1,0)</f>
        <v>0</v>
      </c>
      <c r="AU26" s="168">
        <f>IF(AND(AP26&gt;=$AP$35*NSchl!$C$4,AP26&lt;NSchl!$C$5*$AP$35),1,0)</f>
        <v>0</v>
      </c>
      <c r="AV26" s="169">
        <f>IF(AND(AP26&gt;=$AP$35*NSchl!$C$3,AP26&lt;NSchl!$C$4*$AP$35),1,0)</f>
        <v>0</v>
      </c>
      <c r="AW26" s="153"/>
      <c r="AX26" s="170" t="str">
        <f t="shared" ca="1" si="3"/>
        <v>1.SA versäumt</v>
      </c>
      <c r="AY26" s="171" t="str">
        <f t="shared" ca="1" si="4"/>
        <v/>
      </c>
    </row>
    <row r="27" spans="1:51" x14ac:dyDescent="0.2">
      <c r="A27" s="165">
        <v>24</v>
      </c>
      <c r="B27" s="27">
        <f>Eingabe!B37</f>
        <v>0</v>
      </c>
      <c r="C27" s="27">
        <f>Eingabe!C37</f>
        <v>0</v>
      </c>
      <c r="D27" s="36"/>
      <c r="E27" s="36"/>
      <c r="F27" s="36"/>
      <c r="G27" s="36"/>
      <c r="H27" s="36"/>
      <c r="I27" s="36"/>
      <c r="J27" s="36"/>
      <c r="K27" s="36"/>
      <c r="L27" s="36"/>
      <c r="M27" s="36"/>
      <c r="N27" s="36"/>
      <c r="O27" s="36"/>
      <c r="P27" s="36"/>
      <c r="Q27" s="36"/>
      <c r="R27" s="36"/>
      <c r="S27" s="37"/>
      <c r="T27" s="37"/>
      <c r="U27" s="37"/>
      <c r="V27" s="37"/>
      <c r="W27" s="37"/>
      <c r="X27" s="37"/>
      <c r="Y27" s="37"/>
      <c r="Z27" s="37"/>
      <c r="AA27" s="37"/>
      <c r="AB27" s="37"/>
      <c r="AC27" s="37"/>
      <c r="AD27" s="37"/>
      <c r="AE27" s="37"/>
      <c r="AF27" s="37"/>
      <c r="AG27" s="37"/>
      <c r="AH27" s="37"/>
      <c r="AI27" s="37"/>
      <c r="AJ27" s="37"/>
      <c r="AK27" s="37"/>
      <c r="AL27" s="37"/>
      <c r="AM27" s="37"/>
      <c r="AN27" s="37"/>
      <c r="AO27" s="37"/>
      <c r="AP27" s="166" t="str">
        <f t="shared" si="1"/>
        <v/>
      </c>
      <c r="AQ27" s="167" t="str">
        <f t="shared" si="2"/>
        <v/>
      </c>
      <c r="AR27" s="168">
        <f>IF(AND(AP27&gt;=$AP$35*NSchl!$C$7,AP27&lt;=$AP$35),1,0)</f>
        <v>0</v>
      </c>
      <c r="AS27" s="168">
        <f>IF(AND(AP27&gt;=$AP$35*NSchl!$C$6,AP27&lt;NSchl!$C$7*$AP$35),1,0)</f>
        <v>0</v>
      </c>
      <c r="AT27" s="168">
        <f>IF(AND(AP27&gt;=$AP$35*NSchl!$C$5,AP27&lt;NSchl!$C$6*$AP$35),1,0)</f>
        <v>0</v>
      </c>
      <c r="AU27" s="168">
        <f>IF(AND(AP27&gt;=$AP$35*NSchl!$C$4,AP27&lt;NSchl!$C$5*$AP$35),1,0)</f>
        <v>0</v>
      </c>
      <c r="AV27" s="169">
        <f>IF(AND(AP27&gt;=$AP$35*NSchl!$C$3,AP27&lt;NSchl!$C$4*$AP$35),1,0)</f>
        <v>0</v>
      </c>
      <c r="AW27" s="153"/>
      <c r="AX27" s="170" t="str">
        <f t="shared" ca="1" si="3"/>
        <v>1.SA versäumt</v>
      </c>
      <c r="AY27" s="171" t="str">
        <f t="shared" ca="1" si="4"/>
        <v/>
      </c>
    </row>
    <row r="28" spans="1:51" x14ac:dyDescent="0.2">
      <c r="A28" s="165">
        <v>25</v>
      </c>
      <c r="B28" s="27">
        <f>Eingabe!B38</f>
        <v>0</v>
      </c>
      <c r="C28" s="27">
        <f>Eingabe!C38</f>
        <v>0</v>
      </c>
      <c r="D28" s="36"/>
      <c r="E28" s="36"/>
      <c r="F28" s="36"/>
      <c r="G28" s="36"/>
      <c r="H28" s="36"/>
      <c r="I28" s="36"/>
      <c r="J28" s="36"/>
      <c r="K28" s="36"/>
      <c r="L28" s="36"/>
      <c r="M28" s="36"/>
      <c r="N28" s="36"/>
      <c r="O28" s="36"/>
      <c r="P28" s="36"/>
      <c r="Q28" s="36"/>
      <c r="R28" s="36"/>
      <c r="S28" s="37"/>
      <c r="T28" s="37"/>
      <c r="U28" s="37"/>
      <c r="V28" s="37"/>
      <c r="W28" s="37"/>
      <c r="X28" s="37"/>
      <c r="Y28" s="37"/>
      <c r="Z28" s="37"/>
      <c r="AA28" s="37"/>
      <c r="AB28" s="37"/>
      <c r="AC28" s="37"/>
      <c r="AD28" s="37"/>
      <c r="AE28" s="37"/>
      <c r="AF28" s="37"/>
      <c r="AG28" s="37"/>
      <c r="AH28" s="37"/>
      <c r="AI28" s="37"/>
      <c r="AJ28" s="37"/>
      <c r="AK28" s="37"/>
      <c r="AL28" s="37"/>
      <c r="AM28" s="37"/>
      <c r="AN28" s="37"/>
      <c r="AO28" s="37"/>
      <c r="AP28" s="166" t="str">
        <f t="shared" si="1"/>
        <v/>
      </c>
      <c r="AQ28" s="167" t="str">
        <f t="shared" si="2"/>
        <v/>
      </c>
      <c r="AR28" s="168">
        <f>IF(AND(AP28&gt;=$AP$35*NSchl!$C$7,AP28&lt;=$AP$35),1,0)</f>
        <v>0</v>
      </c>
      <c r="AS28" s="168">
        <f>IF(AND(AP28&gt;=$AP$35*NSchl!$C$6,AP28&lt;NSchl!$C$7*$AP$35),1,0)</f>
        <v>0</v>
      </c>
      <c r="AT28" s="168">
        <f>IF(AND(AP28&gt;=$AP$35*NSchl!$C$5,AP28&lt;NSchl!$C$6*$AP$35),1,0)</f>
        <v>0</v>
      </c>
      <c r="AU28" s="168">
        <f>IF(AND(AP28&gt;=$AP$35*NSchl!$C$4,AP28&lt;NSchl!$C$5*$AP$35),1,0)</f>
        <v>0</v>
      </c>
      <c r="AV28" s="169">
        <f>IF(AND(AP28&gt;=$AP$35*NSchl!$C$3,AP28&lt;NSchl!$C$4*$AP$35),1,0)</f>
        <v>0</v>
      </c>
      <c r="AW28" s="153"/>
      <c r="AX28" s="170" t="str">
        <f t="shared" ca="1" si="3"/>
        <v>1.SA versäumt</v>
      </c>
      <c r="AY28" s="171" t="str">
        <f t="shared" ca="1" si="4"/>
        <v/>
      </c>
    </row>
    <row r="29" spans="1:51" x14ac:dyDescent="0.2">
      <c r="A29" s="165">
        <v>26</v>
      </c>
      <c r="B29" s="27">
        <f>Eingabe!B39</f>
        <v>0</v>
      </c>
      <c r="C29" s="27">
        <f>Eingabe!C39</f>
        <v>0</v>
      </c>
      <c r="D29" s="36"/>
      <c r="E29" s="36"/>
      <c r="F29" s="36"/>
      <c r="G29" s="36"/>
      <c r="H29" s="36"/>
      <c r="I29" s="36"/>
      <c r="J29" s="36"/>
      <c r="K29" s="36"/>
      <c r="L29" s="36"/>
      <c r="M29" s="36"/>
      <c r="N29" s="36"/>
      <c r="O29" s="36"/>
      <c r="P29" s="36"/>
      <c r="Q29" s="36"/>
      <c r="R29" s="36"/>
      <c r="S29" s="37"/>
      <c r="T29" s="37"/>
      <c r="U29" s="37"/>
      <c r="V29" s="37"/>
      <c r="W29" s="37"/>
      <c r="X29" s="37"/>
      <c r="Y29" s="37"/>
      <c r="Z29" s="37"/>
      <c r="AA29" s="37"/>
      <c r="AB29" s="37"/>
      <c r="AC29" s="37"/>
      <c r="AD29" s="37"/>
      <c r="AE29" s="37"/>
      <c r="AF29" s="37"/>
      <c r="AG29" s="37"/>
      <c r="AH29" s="37"/>
      <c r="AI29" s="37"/>
      <c r="AJ29" s="37"/>
      <c r="AK29" s="37"/>
      <c r="AL29" s="37"/>
      <c r="AM29" s="37"/>
      <c r="AN29" s="37"/>
      <c r="AO29" s="37"/>
      <c r="AP29" s="166" t="str">
        <f t="shared" ref="AP29:AP33" si="5">IF(D29="","",SUM(D29:AO29))</f>
        <v/>
      </c>
      <c r="AQ29" s="167" t="str">
        <f t="shared" si="2"/>
        <v/>
      </c>
      <c r="AR29" s="168">
        <f>IF(AND(AP29&gt;=$AP$35*NSchl!$C$7,AP29&lt;=$AP$35),1,0)</f>
        <v>0</v>
      </c>
      <c r="AS29" s="168">
        <f>IF(AND(AP29&gt;=$AP$35*NSchl!$C$6,AP29&lt;NSchl!$C$7*$AP$35),1,0)</f>
        <v>0</v>
      </c>
      <c r="AT29" s="168">
        <f>IF(AND(AP29&gt;=$AP$35*NSchl!$C$5,AP29&lt;NSchl!$C$6*$AP$35),1,0)</f>
        <v>0</v>
      </c>
      <c r="AU29" s="168">
        <f>IF(AND(AP29&gt;=$AP$35*NSchl!$C$4,AP29&lt;NSchl!$C$5*$AP$35),1,0)</f>
        <v>0</v>
      </c>
      <c r="AV29" s="169">
        <f>IF(AND(AP29&gt;=$AP$35*NSchl!$C$3,AP29&lt;NSchl!$C$4*$AP$35),1,0)</f>
        <v>0</v>
      </c>
      <c r="AW29" s="153"/>
      <c r="AX29" s="170" t="str">
        <f t="shared" ca="1" si="3"/>
        <v>1.SA versäumt</v>
      </c>
      <c r="AY29" s="171" t="str">
        <f t="shared" ca="1" si="4"/>
        <v/>
      </c>
    </row>
    <row r="30" spans="1:51" x14ac:dyDescent="0.2">
      <c r="A30" s="165">
        <v>27</v>
      </c>
      <c r="B30" s="27">
        <f>Eingabe!B40</f>
        <v>0</v>
      </c>
      <c r="C30" s="27">
        <f>Eingabe!C40</f>
        <v>0</v>
      </c>
      <c r="D30" s="36"/>
      <c r="E30" s="36"/>
      <c r="F30" s="36"/>
      <c r="G30" s="36"/>
      <c r="H30" s="36"/>
      <c r="I30" s="36"/>
      <c r="J30" s="36"/>
      <c r="K30" s="36"/>
      <c r="L30" s="36"/>
      <c r="M30" s="36"/>
      <c r="N30" s="36"/>
      <c r="O30" s="36"/>
      <c r="P30" s="36"/>
      <c r="Q30" s="36"/>
      <c r="R30" s="36"/>
      <c r="S30" s="37"/>
      <c r="T30" s="37"/>
      <c r="U30" s="37"/>
      <c r="V30" s="37"/>
      <c r="W30" s="37"/>
      <c r="X30" s="37"/>
      <c r="Y30" s="37"/>
      <c r="Z30" s="37"/>
      <c r="AA30" s="37"/>
      <c r="AB30" s="37"/>
      <c r="AC30" s="37"/>
      <c r="AD30" s="37"/>
      <c r="AE30" s="37"/>
      <c r="AF30" s="37"/>
      <c r="AG30" s="37"/>
      <c r="AH30" s="37"/>
      <c r="AI30" s="37"/>
      <c r="AJ30" s="37"/>
      <c r="AK30" s="37"/>
      <c r="AL30" s="37"/>
      <c r="AM30" s="37"/>
      <c r="AN30" s="37"/>
      <c r="AO30" s="37"/>
      <c r="AP30" s="166" t="str">
        <f t="shared" si="5"/>
        <v/>
      </c>
      <c r="AQ30" s="167" t="str">
        <f t="shared" si="2"/>
        <v/>
      </c>
      <c r="AR30" s="168">
        <f>IF(AND(AP30&gt;=$AP$35*NSchl!$C$7,AP30&lt;=$AP$35),1,0)</f>
        <v>0</v>
      </c>
      <c r="AS30" s="168">
        <f>IF(AND(AP30&gt;=$AP$35*NSchl!$C$6,AP30&lt;NSchl!$C$7*$AP$35),1,0)</f>
        <v>0</v>
      </c>
      <c r="AT30" s="168">
        <f>IF(AND(AP30&gt;=$AP$35*NSchl!$C$5,AP30&lt;NSchl!$C$6*$AP$35),1,0)</f>
        <v>0</v>
      </c>
      <c r="AU30" s="168">
        <f>IF(AND(AP30&gt;=$AP$35*NSchl!$C$4,AP30&lt;NSchl!$C$5*$AP$35),1,0)</f>
        <v>0</v>
      </c>
      <c r="AV30" s="169">
        <f>IF(AND(AP30&gt;=$AP$35*NSchl!$C$3,AP30&lt;NSchl!$C$4*$AP$35),1,0)</f>
        <v>0</v>
      </c>
      <c r="AW30" s="153"/>
      <c r="AX30" s="170" t="str">
        <f t="shared" ca="1" si="3"/>
        <v>1.SA versäumt</v>
      </c>
      <c r="AY30" s="171" t="str">
        <f t="shared" ca="1" si="4"/>
        <v/>
      </c>
    </row>
    <row r="31" spans="1:51" x14ac:dyDescent="0.2">
      <c r="A31" s="165">
        <v>28</v>
      </c>
      <c r="B31" s="27">
        <f>Eingabe!B41</f>
        <v>0</v>
      </c>
      <c r="C31" s="27">
        <f>Eingabe!C41</f>
        <v>0</v>
      </c>
      <c r="D31" s="36"/>
      <c r="E31" s="36"/>
      <c r="F31" s="36"/>
      <c r="G31" s="36"/>
      <c r="H31" s="36"/>
      <c r="I31" s="36"/>
      <c r="J31" s="36"/>
      <c r="K31" s="36"/>
      <c r="L31" s="36"/>
      <c r="M31" s="36"/>
      <c r="N31" s="36"/>
      <c r="O31" s="36"/>
      <c r="P31" s="36"/>
      <c r="Q31" s="36"/>
      <c r="R31" s="36"/>
      <c r="S31" s="37"/>
      <c r="T31" s="37"/>
      <c r="U31" s="37"/>
      <c r="V31" s="37"/>
      <c r="W31" s="37"/>
      <c r="X31" s="37"/>
      <c r="Y31" s="37"/>
      <c r="Z31" s="37"/>
      <c r="AA31" s="37"/>
      <c r="AB31" s="37"/>
      <c r="AC31" s="37"/>
      <c r="AD31" s="37"/>
      <c r="AE31" s="37"/>
      <c r="AF31" s="37"/>
      <c r="AG31" s="37"/>
      <c r="AH31" s="37"/>
      <c r="AI31" s="37"/>
      <c r="AJ31" s="37"/>
      <c r="AK31" s="37"/>
      <c r="AL31" s="37"/>
      <c r="AM31" s="37"/>
      <c r="AN31" s="37"/>
      <c r="AO31" s="37"/>
      <c r="AP31" s="166" t="str">
        <f t="shared" si="5"/>
        <v/>
      </c>
      <c r="AQ31" s="167" t="str">
        <f t="shared" si="2"/>
        <v/>
      </c>
      <c r="AR31" s="168">
        <f>IF(AND(AP31&gt;=$AP$35*NSchl!$C$7,AP31&lt;=$AP$35),1,0)</f>
        <v>0</v>
      </c>
      <c r="AS31" s="168">
        <f>IF(AND(AP31&gt;=$AP$35*NSchl!$C$6,AP31&lt;NSchl!$C$7*$AP$35),1,0)</f>
        <v>0</v>
      </c>
      <c r="AT31" s="168">
        <f>IF(AND(AP31&gt;=$AP$35*NSchl!$C$5,AP31&lt;NSchl!$C$6*$AP$35),1,0)</f>
        <v>0</v>
      </c>
      <c r="AU31" s="168">
        <f>IF(AND(AP31&gt;=$AP$35*NSchl!$C$4,AP31&lt;NSchl!$C$5*$AP$35),1,0)</f>
        <v>0</v>
      </c>
      <c r="AV31" s="169">
        <f>IF(AND(AP31&gt;=$AP$35*NSchl!$C$3,AP31&lt;NSchl!$C$4*$AP$35),1,0)</f>
        <v>0</v>
      </c>
      <c r="AW31" s="153"/>
      <c r="AX31" s="170" t="str">
        <f t="shared" ca="1" si="3"/>
        <v>1.SA versäumt</v>
      </c>
      <c r="AY31" s="171" t="str">
        <f t="shared" ca="1" si="4"/>
        <v/>
      </c>
    </row>
    <row r="32" spans="1:51" x14ac:dyDescent="0.2">
      <c r="A32" s="165">
        <v>29</v>
      </c>
      <c r="B32" s="27">
        <f>Eingabe!B42</f>
        <v>0</v>
      </c>
      <c r="C32" s="27">
        <f>Eingabe!C42</f>
        <v>0</v>
      </c>
      <c r="D32" s="36"/>
      <c r="E32" s="36"/>
      <c r="F32" s="36"/>
      <c r="G32" s="36"/>
      <c r="H32" s="36"/>
      <c r="I32" s="36"/>
      <c r="J32" s="36"/>
      <c r="K32" s="36"/>
      <c r="L32" s="36"/>
      <c r="M32" s="36"/>
      <c r="N32" s="36"/>
      <c r="O32" s="36"/>
      <c r="P32" s="36"/>
      <c r="Q32" s="36"/>
      <c r="R32" s="36"/>
      <c r="S32" s="37"/>
      <c r="T32" s="37"/>
      <c r="U32" s="37"/>
      <c r="V32" s="37"/>
      <c r="W32" s="37"/>
      <c r="X32" s="37"/>
      <c r="Y32" s="37"/>
      <c r="Z32" s="37"/>
      <c r="AA32" s="37"/>
      <c r="AB32" s="37"/>
      <c r="AC32" s="37"/>
      <c r="AD32" s="37"/>
      <c r="AE32" s="37"/>
      <c r="AF32" s="37"/>
      <c r="AG32" s="37"/>
      <c r="AH32" s="37"/>
      <c r="AI32" s="37"/>
      <c r="AJ32" s="37"/>
      <c r="AK32" s="37"/>
      <c r="AL32" s="37"/>
      <c r="AM32" s="37"/>
      <c r="AN32" s="37"/>
      <c r="AO32" s="37"/>
      <c r="AP32" s="166" t="str">
        <f t="shared" si="5"/>
        <v/>
      </c>
      <c r="AQ32" s="167" t="str">
        <f t="shared" si="2"/>
        <v/>
      </c>
      <c r="AR32" s="168">
        <f>IF(AND(AP32&gt;=$AP$35*NSchl!$C$7,AP32&lt;=$AP$35),1,0)</f>
        <v>0</v>
      </c>
      <c r="AS32" s="168">
        <f>IF(AND(AP32&gt;=$AP$35*NSchl!$C$6,AP32&lt;NSchl!$C$7*$AP$35),1,0)</f>
        <v>0</v>
      </c>
      <c r="AT32" s="168">
        <f>IF(AND(AP32&gt;=$AP$35*NSchl!$C$5,AP32&lt;NSchl!$C$6*$AP$35),1,0)</f>
        <v>0</v>
      </c>
      <c r="AU32" s="168">
        <f>IF(AND(AP32&gt;=$AP$35*NSchl!$C$4,AP32&lt;NSchl!$C$5*$AP$35),1,0)</f>
        <v>0</v>
      </c>
      <c r="AV32" s="169">
        <f>IF(AND(AP32&gt;=$AP$35*NSchl!$C$3,AP32&lt;NSchl!$C$4*$AP$35),1,0)</f>
        <v>0</v>
      </c>
      <c r="AW32" s="153"/>
      <c r="AX32" s="170" t="str">
        <f t="shared" ca="1" si="3"/>
        <v>1.SA versäumt</v>
      </c>
      <c r="AY32" s="171" t="str">
        <f t="shared" ca="1" si="4"/>
        <v/>
      </c>
    </row>
    <row r="33" spans="1:51" x14ac:dyDescent="0.2">
      <c r="A33" s="165">
        <v>30</v>
      </c>
      <c r="B33" s="27">
        <f>Eingabe!B43</f>
        <v>0</v>
      </c>
      <c r="C33" s="27">
        <f>Eingabe!C43</f>
        <v>0</v>
      </c>
      <c r="D33" s="36"/>
      <c r="E33" s="36"/>
      <c r="F33" s="36"/>
      <c r="G33" s="36"/>
      <c r="H33" s="36"/>
      <c r="I33" s="36"/>
      <c r="J33" s="36"/>
      <c r="K33" s="36"/>
      <c r="L33" s="36"/>
      <c r="M33" s="36"/>
      <c r="N33" s="36"/>
      <c r="O33" s="36"/>
      <c r="P33" s="36"/>
      <c r="Q33" s="36"/>
      <c r="R33" s="36"/>
      <c r="S33" s="37"/>
      <c r="T33" s="37"/>
      <c r="U33" s="37"/>
      <c r="V33" s="37"/>
      <c r="W33" s="37"/>
      <c r="X33" s="37"/>
      <c r="Y33" s="37"/>
      <c r="Z33" s="37"/>
      <c r="AA33" s="37"/>
      <c r="AB33" s="37"/>
      <c r="AC33" s="37"/>
      <c r="AD33" s="37"/>
      <c r="AE33" s="37"/>
      <c r="AF33" s="37"/>
      <c r="AG33" s="37"/>
      <c r="AH33" s="37"/>
      <c r="AI33" s="37"/>
      <c r="AJ33" s="37"/>
      <c r="AK33" s="37"/>
      <c r="AL33" s="37"/>
      <c r="AM33" s="37"/>
      <c r="AN33" s="37"/>
      <c r="AO33" s="37"/>
      <c r="AP33" s="166" t="str">
        <f t="shared" si="5"/>
        <v/>
      </c>
      <c r="AQ33" s="167" t="str">
        <f t="shared" si="2"/>
        <v/>
      </c>
      <c r="AR33" s="168">
        <f>IF(AND(AP33&gt;=$AP$35*NSchl!$C$7,AP33&lt;=$AP$35),1,0)</f>
        <v>0</v>
      </c>
      <c r="AS33" s="168">
        <f>IF(AND(AP33&gt;=$AP$35*NSchl!$C$6,AP33&lt;NSchl!$C$7*$AP$35),1,0)</f>
        <v>0</v>
      </c>
      <c r="AT33" s="168">
        <f>IF(AND(AP33&gt;=$AP$35*NSchl!$C$5,AP33&lt;NSchl!$C$6*$AP$35),1,0)</f>
        <v>0</v>
      </c>
      <c r="AU33" s="168">
        <f>IF(AND(AP33&gt;=$AP$35*NSchl!$C$4,AP33&lt;NSchl!$C$5*$AP$35),1,0)</f>
        <v>0</v>
      </c>
      <c r="AV33" s="169">
        <f>IF(AND(AP33&gt;=$AP$35*NSchl!$C$3,AP33&lt;NSchl!$C$4*$AP$35),1,0)</f>
        <v>0</v>
      </c>
      <c r="AW33" s="153"/>
      <c r="AX33" s="170" t="str">
        <f t="shared" ca="1" si="3"/>
        <v>1.SA versäumt</v>
      </c>
      <c r="AY33" s="171" t="str">
        <f t="shared" ca="1" si="4"/>
        <v/>
      </c>
    </row>
    <row r="34" spans="1:51" x14ac:dyDescent="0.2">
      <c r="A34" s="172"/>
      <c r="B34" s="173"/>
      <c r="C34" s="174"/>
      <c r="D34" s="175" t="str">
        <f t="shared" ref="D34:AO34" si="6">IF(SUM(D4:D33)&lt;&gt;0,SUM(D4:D33)/$AV$37,"")</f>
        <v/>
      </c>
      <c r="E34" s="175" t="str">
        <f t="shared" si="6"/>
        <v/>
      </c>
      <c r="F34" s="175" t="str">
        <f t="shared" si="6"/>
        <v/>
      </c>
      <c r="G34" s="175" t="str">
        <f t="shared" si="6"/>
        <v/>
      </c>
      <c r="H34" s="175" t="str">
        <f t="shared" si="6"/>
        <v/>
      </c>
      <c r="I34" s="175" t="str">
        <f t="shared" si="6"/>
        <v/>
      </c>
      <c r="J34" s="175" t="str">
        <f t="shared" si="6"/>
        <v/>
      </c>
      <c r="K34" s="175" t="str">
        <f t="shared" si="6"/>
        <v/>
      </c>
      <c r="L34" s="175" t="str">
        <f t="shared" si="6"/>
        <v/>
      </c>
      <c r="M34" s="175" t="str">
        <f t="shared" si="6"/>
        <v/>
      </c>
      <c r="N34" s="175" t="str">
        <f t="shared" si="6"/>
        <v/>
      </c>
      <c r="O34" s="175" t="str">
        <f t="shared" si="6"/>
        <v/>
      </c>
      <c r="P34" s="175" t="str">
        <f t="shared" si="6"/>
        <v/>
      </c>
      <c r="Q34" s="175" t="str">
        <f t="shared" si="6"/>
        <v/>
      </c>
      <c r="R34" s="175" t="str">
        <f t="shared" si="6"/>
        <v/>
      </c>
      <c r="S34" s="175" t="str">
        <f t="shared" si="6"/>
        <v/>
      </c>
      <c r="T34" s="175" t="str">
        <f t="shared" si="6"/>
        <v/>
      </c>
      <c r="U34" s="175" t="str">
        <f t="shared" si="6"/>
        <v/>
      </c>
      <c r="V34" s="175" t="str">
        <f t="shared" si="6"/>
        <v/>
      </c>
      <c r="W34" s="175" t="str">
        <f t="shared" si="6"/>
        <v/>
      </c>
      <c r="X34" s="175" t="str">
        <f t="shared" si="6"/>
        <v/>
      </c>
      <c r="Y34" s="175" t="str">
        <f t="shared" si="6"/>
        <v/>
      </c>
      <c r="Z34" s="175" t="str">
        <f t="shared" si="6"/>
        <v/>
      </c>
      <c r="AA34" s="175" t="str">
        <f t="shared" si="6"/>
        <v/>
      </c>
      <c r="AB34" s="175" t="str">
        <f t="shared" si="6"/>
        <v/>
      </c>
      <c r="AC34" s="175" t="str">
        <f t="shared" si="6"/>
        <v/>
      </c>
      <c r="AD34" s="175" t="str">
        <f t="shared" si="6"/>
        <v/>
      </c>
      <c r="AE34" s="175" t="str">
        <f t="shared" si="6"/>
        <v/>
      </c>
      <c r="AF34" s="175" t="str">
        <f t="shared" si="6"/>
        <v/>
      </c>
      <c r="AG34" s="175" t="str">
        <f t="shared" si="6"/>
        <v/>
      </c>
      <c r="AH34" s="175" t="str">
        <f t="shared" si="6"/>
        <v/>
      </c>
      <c r="AI34" s="175" t="str">
        <f t="shared" si="6"/>
        <v/>
      </c>
      <c r="AJ34" s="175" t="str">
        <f t="shared" si="6"/>
        <v/>
      </c>
      <c r="AK34" s="175" t="str">
        <f t="shared" si="6"/>
        <v/>
      </c>
      <c r="AL34" s="175" t="str">
        <f t="shared" si="6"/>
        <v/>
      </c>
      <c r="AM34" s="175" t="str">
        <f t="shared" si="6"/>
        <v/>
      </c>
      <c r="AN34" s="175" t="str">
        <f t="shared" si="6"/>
        <v/>
      </c>
      <c r="AO34" s="175" t="str">
        <f t="shared" si="6"/>
        <v/>
      </c>
      <c r="AP34" s="176" t="str">
        <f>IF($AV$37&lt;&gt;0,SUM(AP4:AP33)/$AV$37,"")</f>
        <v/>
      </c>
      <c r="AQ34" s="177"/>
      <c r="AR34" s="178">
        <f>SUM(AR4:AR33)</f>
        <v>0</v>
      </c>
      <c r="AS34" s="178">
        <f>SUM(AS4:AS33)</f>
        <v>0</v>
      </c>
      <c r="AT34" s="178">
        <f>SUM(AT4:AT33)</f>
        <v>0</v>
      </c>
      <c r="AU34" s="178">
        <f>SUM(AU4:AU33)</f>
        <v>0</v>
      </c>
      <c r="AV34" s="179">
        <f>SUM(AV4:AV33)</f>
        <v>0</v>
      </c>
    </row>
    <row r="35" spans="1:51" x14ac:dyDescent="0.2">
      <c r="A35" s="172"/>
      <c r="B35" s="180"/>
      <c r="C35" s="28" t="s">
        <v>25</v>
      </c>
      <c r="D35" s="38">
        <v>2</v>
      </c>
      <c r="E35" s="38">
        <v>2</v>
      </c>
      <c r="F35" s="38">
        <v>2</v>
      </c>
      <c r="G35" s="38">
        <v>2</v>
      </c>
      <c r="H35" s="38">
        <v>2</v>
      </c>
      <c r="I35" s="38">
        <v>3</v>
      </c>
      <c r="J35" s="38">
        <v>5</v>
      </c>
      <c r="K35" s="38">
        <v>2</v>
      </c>
      <c r="L35" s="38">
        <v>2</v>
      </c>
      <c r="M35" s="38">
        <v>2</v>
      </c>
      <c r="N35" s="38">
        <v>2</v>
      </c>
      <c r="O35" s="38">
        <v>2</v>
      </c>
      <c r="P35" s="38">
        <v>2</v>
      </c>
      <c r="Q35" s="38">
        <v>3</v>
      </c>
      <c r="R35" s="38">
        <v>2</v>
      </c>
      <c r="S35" s="38">
        <v>2</v>
      </c>
      <c r="T35" s="38">
        <v>2</v>
      </c>
      <c r="U35" s="38">
        <v>3</v>
      </c>
      <c r="V35" s="38">
        <v>3</v>
      </c>
      <c r="W35" s="38">
        <v>3</v>
      </c>
      <c r="X35" s="38"/>
      <c r="Y35" s="38"/>
      <c r="Z35" s="38"/>
      <c r="AA35" s="38"/>
      <c r="AB35" s="38"/>
      <c r="AC35" s="38"/>
      <c r="AD35" s="38"/>
      <c r="AE35" s="38"/>
      <c r="AF35" s="38"/>
      <c r="AG35" s="38"/>
      <c r="AH35" s="38"/>
      <c r="AI35" s="38"/>
      <c r="AJ35" s="38"/>
      <c r="AK35" s="38"/>
      <c r="AL35" s="38"/>
      <c r="AM35" s="38"/>
      <c r="AN35" s="38"/>
      <c r="AO35" s="38"/>
      <c r="AP35" s="181">
        <f>SUM(D35:AO35)</f>
        <v>48</v>
      </c>
      <c r="AQ35" s="182"/>
      <c r="AR35" s="183">
        <f>AR3</f>
        <v>1</v>
      </c>
      <c r="AS35" s="183">
        <f t="shared" ref="AS35:AV35" si="7">AS3</f>
        <v>2</v>
      </c>
      <c r="AT35" s="183">
        <f t="shared" si="7"/>
        <v>3</v>
      </c>
      <c r="AU35" s="183">
        <f t="shared" si="7"/>
        <v>4</v>
      </c>
      <c r="AV35" s="183">
        <f t="shared" si="7"/>
        <v>5</v>
      </c>
    </row>
    <row r="36" spans="1:51" x14ac:dyDescent="0.2">
      <c r="A36" s="172"/>
      <c r="C36" s="184"/>
      <c r="D36" s="185" t="str">
        <f t="shared" ref="D36" si="8">IF(AND(D34&lt;&gt;"",D35&lt;&gt;0),D34/D35,"")</f>
        <v/>
      </c>
      <c r="E36" s="185" t="str">
        <f t="shared" ref="E36:R36" si="9">IF(AND(E34&lt;&gt;"",E35&lt;&gt;0),E34/E35,"")</f>
        <v/>
      </c>
      <c r="F36" s="185" t="str">
        <f t="shared" si="9"/>
        <v/>
      </c>
      <c r="G36" s="185" t="str">
        <f t="shared" si="9"/>
        <v/>
      </c>
      <c r="H36" s="185" t="str">
        <f t="shared" si="9"/>
        <v/>
      </c>
      <c r="I36" s="185" t="str">
        <f t="shared" si="9"/>
        <v/>
      </c>
      <c r="J36" s="185" t="str">
        <f t="shared" si="9"/>
        <v/>
      </c>
      <c r="K36" s="185" t="str">
        <f t="shared" si="9"/>
        <v/>
      </c>
      <c r="L36" s="185" t="str">
        <f t="shared" si="9"/>
        <v/>
      </c>
      <c r="M36" s="185" t="str">
        <f t="shared" si="9"/>
        <v/>
      </c>
      <c r="N36" s="185" t="str">
        <f t="shared" si="9"/>
        <v/>
      </c>
      <c r="O36" s="185" t="str">
        <f t="shared" si="9"/>
        <v/>
      </c>
      <c r="P36" s="185" t="str">
        <f t="shared" si="9"/>
        <v/>
      </c>
      <c r="Q36" s="185" t="str">
        <f t="shared" si="9"/>
        <v/>
      </c>
      <c r="R36" s="185" t="str">
        <f t="shared" si="9"/>
        <v/>
      </c>
      <c r="S36" s="185" t="str">
        <f t="shared" ref="S36:AO36" si="10">IF(AND(S34&lt;&gt;"",S35&lt;&gt;0),S34/S35,"")</f>
        <v/>
      </c>
      <c r="T36" s="185" t="str">
        <f t="shared" si="10"/>
        <v/>
      </c>
      <c r="U36" s="185" t="str">
        <f t="shared" si="10"/>
        <v/>
      </c>
      <c r="V36" s="185" t="str">
        <f t="shared" si="10"/>
        <v/>
      </c>
      <c r="W36" s="185" t="str">
        <f t="shared" si="10"/>
        <v/>
      </c>
      <c r="X36" s="185" t="str">
        <f t="shared" si="10"/>
        <v/>
      </c>
      <c r="Y36" s="185" t="str">
        <f t="shared" si="10"/>
        <v/>
      </c>
      <c r="Z36" s="185" t="str">
        <f t="shared" si="10"/>
        <v/>
      </c>
      <c r="AA36" s="185" t="str">
        <f t="shared" si="10"/>
        <v/>
      </c>
      <c r="AB36" s="185" t="str">
        <f t="shared" si="10"/>
        <v/>
      </c>
      <c r="AC36" s="185" t="str">
        <f t="shared" si="10"/>
        <v/>
      </c>
      <c r="AD36" s="185" t="str">
        <f t="shared" si="10"/>
        <v/>
      </c>
      <c r="AE36" s="185" t="str">
        <f t="shared" si="10"/>
        <v/>
      </c>
      <c r="AF36" s="185" t="str">
        <f t="shared" si="10"/>
        <v/>
      </c>
      <c r="AG36" s="185" t="str">
        <f t="shared" si="10"/>
        <v/>
      </c>
      <c r="AH36" s="185" t="str">
        <f t="shared" si="10"/>
        <v/>
      </c>
      <c r="AI36" s="185" t="str">
        <f t="shared" si="10"/>
        <v/>
      </c>
      <c r="AJ36" s="185" t="str">
        <f t="shared" si="10"/>
        <v/>
      </c>
      <c r="AK36" s="185" t="str">
        <f t="shared" si="10"/>
        <v/>
      </c>
      <c r="AL36" s="185" t="str">
        <f t="shared" si="10"/>
        <v/>
      </c>
      <c r="AM36" s="185" t="str">
        <f t="shared" si="10"/>
        <v/>
      </c>
      <c r="AN36" s="185" t="str">
        <f t="shared" si="10"/>
        <v/>
      </c>
      <c r="AO36" s="185" t="str">
        <f t="shared" si="10"/>
        <v/>
      </c>
      <c r="AP36" s="186" t="str">
        <f>IF(AP34&lt;&gt;"",AP34/AP35,"")</f>
        <v/>
      </c>
      <c r="AQ36" s="187"/>
      <c r="AR36" s="188"/>
      <c r="AS36" s="188"/>
      <c r="AT36" s="188"/>
      <c r="AU36" s="189">
        <f>AV37/COUNTA(C4:C33)</f>
        <v>0</v>
      </c>
      <c r="AV36" s="190"/>
    </row>
    <row r="37" spans="1:51" ht="13.5" thickBot="1" x14ac:dyDescent="0.25">
      <c r="A37" s="191"/>
      <c r="B37" s="192"/>
      <c r="C37" s="193"/>
      <c r="D37" s="194" t="str">
        <f t="shared" ref="D37:R37" si="11">IF(D36&lt;&gt;"",IF((D36-$AP$36)&gt;=0,"+","-"),"")</f>
        <v/>
      </c>
      <c r="E37" s="194" t="str">
        <f t="shared" si="11"/>
        <v/>
      </c>
      <c r="F37" s="194" t="str">
        <f t="shared" si="11"/>
        <v/>
      </c>
      <c r="G37" s="194" t="str">
        <f t="shared" si="11"/>
        <v/>
      </c>
      <c r="H37" s="194" t="str">
        <f t="shared" si="11"/>
        <v/>
      </c>
      <c r="I37" s="194" t="str">
        <f t="shared" si="11"/>
        <v/>
      </c>
      <c r="J37" s="194" t="str">
        <f t="shared" si="11"/>
        <v/>
      </c>
      <c r="K37" s="194" t="str">
        <f t="shared" si="11"/>
        <v/>
      </c>
      <c r="L37" s="194" t="str">
        <f t="shared" si="11"/>
        <v/>
      </c>
      <c r="M37" s="194" t="str">
        <f t="shared" si="11"/>
        <v/>
      </c>
      <c r="N37" s="194" t="str">
        <f t="shared" si="11"/>
        <v/>
      </c>
      <c r="O37" s="194" t="str">
        <f t="shared" si="11"/>
        <v/>
      </c>
      <c r="P37" s="194" t="str">
        <f t="shared" si="11"/>
        <v/>
      </c>
      <c r="Q37" s="194" t="str">
        <f t="shared" si="11"/>
        <v/>
      </c>
      <c r="R37" s="194" t="str">
        <f t="shared" si="11"/>
        <v/>
      </c>
      <c r="S37" s="194" t="str">
        <f>IF(S36&lt;&gt;"",IF((S36-$AP$36)&gt;=0,"+","-"),"")</f>
        <v/>
      </c>
      <c r="T37" s="194" t="str">
        <f>IF(T36&lt;&gt;"",IF((T36-$AP$36)&gt;=0,"+","-"),"")</f>
        <v/>
      </c>
      <c r="U37" s="194" t="str">
        <f>IF(U36&lt;&gt;"",IF((U36-$AP$36)&gt;=0,"+","-"),"")</f>
        <v/>
      </c>
      <c r="V37" s="194" t="str">
        <f>IF(V36&lt;&gt;"",IF((V36-$AP$36)&gt;=0,"+","-"),"")</f>
        <v/>
      </c>
      <c r="W37" s="194" t="str">
        <f t="shared" ref="W37:AO37" si="12">IF(W36&lt;&gt;"",IF((W36-$AP$36)&gt;=0,"+","-"),"")</f>
        <v/>
      </c>
      <c r="X37" s="194" t="str">
        <f t="shared" si="12"/>
        <v/>
      </c>
      <c r="Y37" s="194" t="str">
        <f t="shared" si="12"/>
        <v/>
      </c>
      <c r="Z37" s="194" t="str">
        <f t="shared" si="12"/>
        <v/>
      </c>
      <c r="AA37" s="194" t="str">
        <f t="shared" si="12"/>
        <v/>
      </c>
      <c r="AB37" s="194" t="str">
        <f t="shared" si="12"/>
        <v/>
      </c>
      <c r="AC37" s="194" t="str">
        <f t="shared" si="12"/>
        <v/>
      </c>
      <c r="AD37" s="194" t="str">
        <f t="shared" si="12"/>
        <v/>
      </c>
      <c r="AE37" s="194" t="str">
        <f t="shared" si="12"/>
        <v/>
      </c>
      <c r="AF37" s="194" t="str">
        <f t="shared" si="12"/>
        <v/>
      </c>
      <c r="AG37" s="194" t="str">
        <f t="shared" si="12"/>
        <v/>
      </c>
      <c r="AH37" s="194" t="str">
        <f t="shared" si="12"/>
        <v/>
      </c>
      <c r="AI37" s="194" t="str">
        <f t="shared" si="12"/>
        <v/>
      </c>
      <c r="AJ37" s="194" t="str">
        <f t="shared" si="12"/>
        <v/>
      </c>
      <c r="AK37" s="194" t="str">
        <f t="shared" si="12"/>
        <v/>
      </c>
      <c r="AL37" s="194" t="str">
        <f t="shared" si="12"/>
        <v/>
      </c>
      <c r="AM37" s="194" t="str">
        <f t="shared" si="12"/>
        <v/>
      </c>
      <c r="AN37" s="194" t="str">
        <f t="shared" si="12"/>
        <v/>
      </c>
      <c r="AO37" s="194" t="str">
        <f t="shared" si="12"/>
        <v/>
      </c>
      <c r="AP37" s="195"/>
      <c r="AQ37" s="193"/>
      <c r="AR37" s="195"/>
      <c r="AS37" s="196"/>
      <c r="AT37" s="196"/>
      <c r="AU37" s="197" t="s">
        <v>26</v>
      </c>
      <c r="AV37" s="198">
        <f>COUNT(D4:D33)</f>
        <v>0</v>
      </c>
    </row>
    <row r="39" spans="1:51" x14ac:dyDescent="0.2">
      <c r="C39" s="199"/>
      <c r="D39" s="164">
        <f>D3</f>
        <v>1</v>
      </c>
      <c r="E39" s="164">
        <f t="shared" ref="E39:AO39" si="13">E3</f>
        <v>2</v>
      </c>
      <c r="F39" s="164">
        <f t="shared" si="13"/>
        <v>3</v>
      </c>
      <c r="G39" s="164">
        <f t="shared" si="13"/>
        <v>4</v>
      </c>
      <c r="H39" s="164">
        <f t="shared" si="13"/>
        <v>5</v>
      </c>
      <c r="I39" s="164">
        <f t="shared" si="13"/>
        <v>6</v>
      </c>
      <c r="J39" s="164">
        <f t="shared" si="13"/>
        <v>7</v>
      </c>
      <c r="K39" s="164">
        <f t="shared" si="13"/>
        <v>8</v>
      </c>
      <c r="L39" s="164" t="str">
        <f t="shared" si="13"/>
        <v>9a</v>
      </c>
      <c r="M39" s="164" t="str">
        <f t="shared" si="13"/>
        <v>9b</v>
      </c>
      <c r="N39" s="164" t="str">
        <f t="shared" si="13"/>
        <v>9c</v>
      </c>
      <c r="O39" s="164" t="str">
        <f t="shared" si="13"/>
        <v>9d</v>
      </c>
      <c r="P39" s="164">
        <f t="shared" si="13"/>
        <v>10</v>
      </c>
      <c r="Q39" s="164">
        <f t="shared" si="13"/>
        <v>11</v>
      </c>
      <c r="R39" s="164">
        <f t="shared" si="13"/>
        <v>12</v>
      </c>
      <c r="S39" s="164">
        <f t="shared" si="13"/>
        <v>13</v>
      </c>
      <c r="T39" s="164">
        <f t="shared" si="13"/>
        <v>14</v>
      </c>
      <c r="U39" s="164">
        <f t="shared" si="13"/>
        <v>15</v>
      </c>
      <c r="V39" s="164">
        <f t="shared" si="13"/>
        <v>16</v>
      </c>
      <c r="W39" s="164">
        <f t="shared" si="13"/>
        <v>17</v>
      </c>
      <c r="X39" s="164">
        <f t="shared" si="13"/>
        <v>0</v>
      </c>
      <c r="Y39" s="164">
        <f t="shared" si="13"/>
        <v>0</v>
      </c>
      <c r="Z39" s="164">
        <f t="shared" si="13"/>
        <v>0</v>
      </c>
      <c r="AA39" s="164">
        <f t="shared" si="13"/>
        <v>0</v>
      </c>
      <c r="AB39" s="164">
        <f t="shared" si="13"/>
        <v>0</v>
      </c>
      <c r="AC39" s="164">
        <f t="shared" si="13"/>
        <v>0</v>
      </c>
      <c r="AD39" s="164">
        <f t="shared" si="13"/>
        <v>0</v>
      </c>
      <c r="AE39" s="164">
        <f t="shared" si="13"/>
        <v>0</v>
      </c>
      <c r="AF39" s="164">
        <f t="shared" si="13"/>
        <v>0</v>
      </c>
      <c r="AG39" s="164">
        <f t="shared" si="13"/>
        <v>0</v>
      </c>
      <c r="AH39" s="164">
        <f t="shared" si="13"/>
        <v>0</v>
      </c>
      <c r="AI39" s="164">
        <f t="shared" si="13"/>
        <v>0</v>
      </c>
      <c r="AJ39" s="164">
        <f t="shared" si="13"/>
        <v>0</v>
      </c>
      <c r="AK39" s="164">
        <f t="shared" si="13"/>
        <v>0</v>
      </c>
      <c r="AL39" s="164">
        <f t="shared" si="13"/>
        <v>0</v>
      </c>
      <c r="AM39" s="164">
        <f t="shared" si="13"/>
        <v>0</v>
      </c>
      <c r="AN39" s="164">
        <f t="shared" si="13"/>
        <v>0</v>
      </c>
      <c r="AO39" s="164">
        <f t="shared" si="13"/>
        <v>0</v>
      </c>
    </row>
    <row r="40" spans="1:51" x14ac:dyDescent="0.2">
      <c r="A40" s="75">
        <v>2</v>
      </c>
      <c r="B40" s="163" t="str">
        <f>LOOKUP($A$40,$A$4:$A$33,B4:B33)</f>
        <v>BRIEST</v>
      </c>
      <c r="C40" s="163" t="str">
        <f>LOOKUP($A$40,$A$4:$A$33,C4:C33)</f>
        <v>Effi</v>
      </c>
      <c r="D40" s="29">
        <f>LOOKUP($A$40,$A$4:$A$33,D4:D33)/D35</f>
        <v>0</v>
      </c>
      <c r="E40" s="29">
        <f t="shared" ref="E40:AO40" si="14">LOOKUP($A$40,$A$4:$A$33,E4:E33)/E35</f>
        <v>0</v>
      </c>
      <c r="F40" s="29">
        <f t="shared" si="14"/>
        <v>0</v>
      </c>
      <c r="G40" s="29">
        <f t="shared" si="14"/>
        <v>0</v>
      </c>
      <c r="H40" s="29">
        <f t="shared" si="14"/>
        <v>0</v>
      </c>
      <c r="I40" s="29">
        <f t="shared" si="14"/>
        <v>0</v>
      </c>
      <c r="J40" s="29">
        <f t="shared" si="14"/>
        <v>0</v>
      </c>
      <c r="K40" s="29">
        <f t="shared" si="14"/>
        <v>0</v>
      </c>
      <c r="L40" s="29">
        <f t="shared" si="14"/>
        <v>0</v>
      </c>
      <c r="M40" s="29">
        <f t="shared" si="14"/>
        <v>0</v>
      </c>
      <c r="N40" s="29">
        <f t="shared" si="14"/>
        <v>0</v>
      </c>
      <c r="O40" s="29">
        <f t="shared" si="14"/>
        <v>0</v>
      </c>
      <c r="P40" s="29">
        <f t="shared" si="14"/>
        <v>0</v>
      </c>
      <c r="Q40" s="29">
        <f t="shared" si="14"/>
        <v>0</v>
      </c>
      <c r="R40" s="29">
        <f t="shared" si="14"/>
        <v>0</v>
      </c>
      <c r="S40" s="29">
        <f t="shared" si="14"/>
        <v>0</v>
      </c>
      <c r="T40" s="29">
        <f t="shared" si="14"/>
        <v>0</v>
      </c>
      <c r="U40" s="29">
        <f t="shared" si="14"/>
        <v>0</v>
      </c>
      <c r="V40" s="29">
        <f t="shared" si="14"/>
        <v>0</v>
      </c>
      <c r="W40" s="29">
        <f t="shared" si="14"/>
        <v>0</v>
      </c>
      <c r="X40" s="29" t="e">
        <f t="shared" si="14"/>
        <v>#DIV/0!</v>
      </c>
      <c r="Y40" s="29" t="e">
        <f t="shared" si="14"/>
        <v>#DIV/0!</v>
      </c>
      <c r="Z40" s="29" t="e">
        <f t="shared" si="14"/>
        <v>#DIV/0!</v>
      </c>
      <c r="AA40" s="29" t="e">
        <f t="shared" si="14"/>
        <v>#DIV/0!</v>
      </c>
      <c r="AB40" s="29" t="e">
        <f t="shared" si="14"/>
        <v>#DIV/0!</v>
      </c>
      <c r="AC40" s="29" t="e">
        <f t="shared" si="14"/>
        <v>#DIV/0!</v>
      </c>
      <c r="AD40" s="29" t="e">
        <f t="shared" si="14"/>
        <v>#DIV/0!</v>
      </c>
      <c r="AE40" s="29" t="e">
        <f t="shared" si="14"/>
        <v>#DIV/0!</v>
      </c>
      <c r="AF40" s="29" t="e">
        <f t="shared" si="14"/>
        <v>#DIV/0!</v>
      </c>
      <c r="AG40" s="29" t="e">
        <f t="shared" si="14"/>
        <v>#DIV/0!</v>
      </c>
      <c r="AH40" s="29" t="e">
        <f t="shared" si="14"/>
        <v>#DIV/0!</v>
      </c>
      <c r="AI40" s="29" t="e">
        <f t="shared" si="14"/>
        <v>#DIV/0!</v>
      </c>
      <c r="AJ40" s="29" t="e">
        <f t="shared" si="14"/>
        <v>#DIV/0!</v>
      </c>
      <c r="AK40" s="29" t="e">
        <f t="shared" si="14"/>
        <v>#DIV/0!</v>
      </c>
      <c r="AL40" s="29" t="e">
        <f t="shared" si="14"/>
        <v>#DIV/0!</v>
      </c>
      <c r="AM40" s="29" t="e">
        <f t="shared" si="14"/>
        <v>#DIV/0!</v>
      </c>
      <c r="AN40" s="29" t="e">
        <f t="shared" si="14"/>
        <v>#DIV/0!</v>
      </c>
      <c r="AO40" s="29" t="e">
        <f t="shared" si="14"/>
        <v>#DIV/0!</v>
      </c>
    </row>
    <row r="41" spans="1:51" x14ac:dyDescent="0.2">
      <c r="C41" s="199"/>
      <c r="D41" s="199"/>
      <c r="E41" s="199"/>
      <c r="F41" s="199"/>
    </row>
    <row r="42" spans="1:51" x14ac:dyDescent="0.2">
      <c r="C42" s="199"/>
      <c r="D42" s="199"/>
      <c r="E42" s="199"/>
      <c r="F42" s="199"/>
    </row>
    <row r="43" spans="1:51" x14ac:dyDescent="0.2">
      <c r="C43" s="199"/>
      <c r="D43" s="199"/>
      <c r="E43" s="199"/>
      <c r="F43" s="199"/>
    </row>
    <row r="44" spans="1:51" x14ac:dyDescent="0.2">
      <c r="C44" s="199"/>
      <c r="D44" s="199"/>
      <c r="E44" s="199"/>
      <c r="F44" s="199"/>
    </row>
    <row r="45" spans="1:51" x14ac:dyDescent="0.2">
      <c r="C45" s="199"/>
      <c r="D45" s="199"/>
      <c r="E45" s="200"/>
      <c r="F45" s="200"/>
    </row>
    <row r="46" spans="1:51" x14ac:dyDescent="0.2">
      <c r="C46" s="199"/>
      <c r="D46" s="199"/>
      <c r="E46" s="200"/>
      <c r="F46" s="200"/>
    </row>
    <row r="47" spans="1:51" x14ac:dyDescent="0.2">
      <c r="C47" s="199"/>
      <c r="D47" s="199"/>
      <c r="E47" s="199"/>
      <c r="F47" s="199"/>
    </row>
    <row r="48" spans="1:51" x14ac:dyDescent="0.2">
      <c r="C48" s="199"/>
      <c r="D48" s="199"/>
      <c r="E48" s="200"/>
      <c r="F48" s="200"/>
    </row>
    <row r="49" spans="3:6" x14ac:dyDescent="0.2">
      <c r="C49" s="199"/>
      <c r="D49" s="199"/>
      <c r="E49" s="200"/>
      <c r="F49" s="200"/>
    </row>
    <row r="50" spans="3:6" x14ac:dyDescent="0.2">
      <c r="C50" s="199"/>
      <c r="D50" s="199"/>
      <c r="E50" s="199"/>
      <c r="F50" s="199"/>
    </row>
    <row r="51" spans="3:6" x14ac:dyDescent="0.2">
      <c r="C51" s="199"/>
      <c r="D51" s="199"/>
      <c r="E51" s="200"/>
      <c r="F51" s="200"/>
    </row>
    <row r="52" spans="3:6" x14ac:dyDescent="0.2">
      <c r="C52" s="199"/>
      <c r="D52" s="199"/>
      <c r="E52" s="200"/>
      <c r="F52" s="200"/>
    </row>
    <row r="53" spans="3:6" x14ac:dyDescent="0.2">
      <c r="C53" s="199"/>
      <c r="D53" s="199"/>
      <c r="E53" s="200"/>
      <c r="F53" s="200"/>
    </row>
    <row r="54" spans="3:6" x14ac:dyDescent="0.2">
      <c r="C54" s="199"/>
      <c r="D54" s="199"/>
      <c r="E54" s="199"/>
      <c r="F54" s="199"/>
    </row>
    <row r="55" spans="3:6" x14ac:dyDescent="0.2">
      <c r="C55" s="199"/>
      <c r="D55" s="199"/>
      <c r="E55" s="200"/>
      <c r="F55" s="200"/>
    </row>
  </sheetData>
  <sheetProtection sheet="1" objects="1" scenarios="1" formatCells="0" formatColumns="0" formatRows="0"/>
  <mergeCells count="3">
    <mergeCell ref="A1:C3"/>
    <mergeCell ref="AR1:AV1"/>
    <mergeCell ref="D1:K1"/>
  </mergeCells>
  <conditionalFormatting sqref="D40:AO40">
    <cfRule type="colorScale" priority="4">
      <colorScale>
        <cfvo type="min"/>
        <cfvo type="percentile" val="50"/>
        <cfvo type="max"/>
        <color rgb="FFF8696B"/>
        <color rgb="FFFFEB84"/>
        <color rgb="FF63BE7B"/>
      </colorScale>
    </cfRule>
  </conditionalFormatting>
  <conditionalFormatting sqref="AQ4:AQ33">
    <cfRule type="cellIs" dxfId="16" priority="1" operator="equal">
      <formula>$AV$35</formula>
    </cfRule>
    <cfRule type="cellIs" dxfId="15" priority="3" operator="equal">
      <formula>5</formula>
    </cfRule>
  </conditionalFormatting>
  <conditionalFormatting sqref="AV34">
    <cfRule type="cellIs" dxfId="14" priority="2" operator="lessThanOrEqual">
      <formula>$AV$37/2</formula>
    </cfRule>
  </conditionalFormatting>
  <pageMargins left="0.7" right="0.7" top="0.78740157499999996" bottom="0.78740157499999996" header="0.3" footer="0.3"/>
  <pageSetup paperSize="9"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62CA-DB3D-442E-870F-14CDC2979291}">
  <sheetPr>
    <tabColor theme="6" tint="-0.249977111117893"/>
    <pageSetUpPr fitToPage="1"/>
  </sheetPr>
  <dimension ref="A1:AY55"/>
  <sheetViews>
    <sheetView workbookViewId="0">
      <selection activeCell="P11" sqref="P11"/>
    </sheetView>
  </sheetViews>
  <sheetFormatPr baseColWidth="10" defaultColWidth="10.5703125" defaultRowHeight="12.75" x14ac:dyDescent="0.2"/>
  <cols>
    <col min="1" max="1" width="3.42578125" style="27" bestFit="1" customWidth="1"/>
    <col min="2" max="2" width="13.42578125" style="27" bestFit="1" customWidth="1"/>
    <col min="3" max="3" width="11.42578125" style="27" customWidth="1"/>
    <col min="4" max="4" width="4.85546875" style="27" customWidth="1"/>
    <col min="5" max="9" width="4.5703125" style="27" bestFit="1" customWidth="1"/>
    <col min="10" max="10" width="3.5703125" style="27" bestFit="1" customWidth="1"/>
    <col min="11" max="12" width="4.5703125" style="27" bestFit="1" customWidth="1"/>
    <col min="13" max="13" width="3.5703125" style="27" bestFit="1" customWidth="1"/>
    <col min="14" max="15" width="4.5703125" style="27" bestFit="1" customWidth="1"/>
    <col min="16" max="17" width="3.5703125" style="27" bestFit="1" customWidth="1"/>
    <col min="18" max="18" width="4.5703125" style="27" bestFit="1" customWidth="1"/>
    <col min="19" max="20" width="4.42578125" style="27" bestFit="1" customWidth="1"/>
    <col min="21" max="22" width="4.42578125" style="27" customWidth="1"/>
    <col min="23" max="38" width="4.5703125" style="27" customWidth="1"/>
    <col min="39" max="39" width="3.5703125" style="27" customWidth="1"/>
    <col min="40" max="40" width="4.5703125" style="27" customWidth="1"/>
    <col min="41" max="41" width="4.42578125" style="27" customWidth="1"/>
    <col min="42" max="42" width="6.42578125" style="27" bestFit="1" customWidth="1"/>
    <col min="43" max="43" width="5.42578125" style="27" bestFit="1" customWidth="1"/>
    <col min="44" max="48" width="4.42578125" style="27" customWidth="1"/>
    <col min="49" max="49" width="7.5703125" style="27" bestFit="1" customWidth="1"/>
    <col min="50" max="50" width="20.42578125" style="27" hidden="1" customWidth="1"/>
    <col min="51" max="51" width="0" style="153" hidden="1" customWidth="1"/>
    <col min="52" max="16384" width="10.5703125" style="27"/>
  </cols>
  <sheetData>
    <row r="1" spans="1:51" ht="18.600000000000001" customHeight="1" thickTop="1" thickBot="1" x14ac:dyDescent="0.25">
      <c r="A1" s="325" t="str">
        <f>Eingabe!B1</f>
        <v>8g</v>
      </c>
      <c r="B1" s="326"/>
      <c r="C1" s="326"/>
      <c r="D1" s="336" t="str">
        <f>Eingabe!E1</f>
        <v>2.SA</v>
      </c>
      <c r="E1" s="337"/>
      <c r="F1" s="337"/>
      <c r="G1" s="337"/>
      <c r="H1" s="337"/>
      <c r="I1" s="337"/>
      <c r="J1" s="337"/>
      <c r="K1" s="338"/>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1"/>
      <c r="AQ1" s="152" t="s">
        <v>16</v>
      </c>
      <c r="AR1" s="333">
        <v>44907</v>
      </c>
      <c r="AS1" s="334"/>
      <c r="AT1" s="334"/>
      <c r="AU1" s="334"/>
      <c r="AV1" s="335"/>
    </row>
    <row r="2" spans="1:51" ht="21" customHeight="1" x14ac:dyDescent="0.2">
      <c r="A2" s="327"/>
      <c r="B2" s="328"/>
      <c r="C2" s="329"/>
      <c r="D2" s="154" t="s">
        <v>17</v>
      </c>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6"/>
      <c r="AQ2" s="157" t="s">
        <v>18</v>
      </c>
      <c r="AR2" s="158">
        <f>NSchl!C7*AP35</f>
        <v>43.68</v>
      </c>
      <c r="AS2" s="158">
        <f>AP35*NSchl!C6</f>
        <v>37.92</v>
      </c>
      <c r="AT2" s="158">
        <f>AP35*NSchl!C5</f>
        <v>30.72</v>
      </c>
      <c r="AU2" s="158">
        <f>AP35*NSchl!C4</f>
        <v>24</v>
      </c>
      <c r="AV2" s="159" t="s">
        <v>19</v>
      </c>
    </row>
    <row r="3" spans="1:51" ht="22.35" customHeight="1" thickBot="1" x14ac:dyDescent="0.25">
      <c r="A3" s="330"/>
      <c r="B3" s="331"/>
      <c r="C3" s="332"/>
      <c r="D3" s="35">
        <v>1</v>
      </c>
      <c r="E3" s="35">
        <v>2</v>
      </c>
      <c r="F3" s="35">
        <v>3</v>
      </c>
      <c r="G3" s="35">
        <v>4</v>
      </c>
      <c r="H3" s="35">
        <v>5</v>
      </c>
      <c r="I3" s="35">
        <v>6</v>
      </c>
      <c r="J3" s="35">
        <v>7</v>
      </c>
      <c r="K3" s="35">
        <v>8</v>
      </c>
      <c r="L3" s="35" t="s">
        <v>20</v>
      </c>
      <c r="M3" s="35" t="s">
        <v>21</v>
      </c>
      <c r="N3" s="35" t="s">
        <v>22</v>
      </c>
      <c r="O3" s="35" t="s">
        <v>23</v>
      </c>
      <c r="P3" s="35">
        <v>10</v>
      </c>
      <c r="Q3" s="35">
        <v>11</v>
      </c>
      <c r="R3" s="35">
        <v>12</v>
      </c>
      <c r="S3" s="35">
        <v>13</v>
      </c>
      <c r="T3" s="35">
        <v>14</v>
      </c>
      <c r="U3" s="35">
        <v>15</v>
      </c>
      <c r="V3" s="35">
        <v>16</v>
      </c>
      <c r="W3" s="35">
        <v>17</v>
      </c>
      <c r="X3" s="35"/>
      <c r="Y3" s="35"/>
      <c r="Z3" s="35"/>
      <c r="AA3" s="35"/>
      <c r="AB3" s="35"/>
      <c r="AC3" s="35"/>
      <c r="AD3" s="35"/>
      <c r="AE3" s="35"/>
      <c r="AF3" s="35"/>
      <c r="AG3" s="35"/>
      <c r="AH3" s="35"/>
      <c r="AI3" s="35"/>
      <c r="AJ3" s="35"/>
      <c r="AK3" s="35"/>
      <c r="AL3" s="35"/>
      <c r="AM3" s="35"/>
      <c r="AN3" s="35"/>
      <c r="AO3" s="35"/>
      <c r="AP3" s="160" t="s">
        <v>24</v>
      </c>
      <c r="AQ3" s="161" t="s">
        <v>15</v>
      </c>
      <c r="AR3" s="161">
        <f>NSchl!B7</f>
        <v>1</v>
      </c>
      <c r="AS3" s="161">
        <f>NSchl!B6</f>
        <v>2</v>
      </c>
      <c r="AT3" s="161">
        <f>NSchl!B5</f>
        <v>3</v>
      </c>
      <c r="AU3" s="161">
        <f>NSchl!B4</f>
        <v>4</v>
      </c>
      <c r="AV3" s="162">
        <f>NSchl!B3</f>
        <v>5</v>
      </c>
      <c r="AX3" s="163" t="s">
        <v>28</v>
      </c>
      <c r="AY3" s="164" t="s">
        <v>43</v>
      </c>
    </row>
    <row r="4" spans="1:51" x14ac:dyDescent="0.2">
      <c r="A4" s="165">
        <v>1</v>
      </c>
      <c r="B4" s="27" t="str">
        <f>Eingabe!B14</f>
        <v>BATES</v>
      </c>
      <c r="C4" s="27" t="str">
        <f>Eingabe!C14</f>
        <v>Norman</v>
      </c>
      <c r="D4" s="36"/>
      <c r="E4" s="36"/>
      <c r="F4" s="36"/>
      <c r="G4" s="36"/>
      <c r="H4" s="36"/>
      <c r="I4" s="36"/>
      <c r="J4" s="36"/>
      <c r="K4" s="36"/>
      <c r="L4" s="36"/>
      <c r="M4" s="36"/>
      <c r="N4" s="36"/>
      <c r="O4" s="36"/>
      <c r="P4" s="36"/>
      <c r="Q4" s="36"/>
      <c r="R4" s="36"/>
      <c r="S4" s="37"/>
      <c r="T4" s="37"/>
      <c r="U4" s="37"/>
      <c r="V4" s="37"/>
      <c r="W4" s="37"/>
      <c r="X4" s="37"/>
      <c r="Y4" s="37"/>
      <c r="Z4" s="37"/>
      <c r="AA4" s="37"/>
      <c r="AB4" s="37"/>
      <c r="AC4" s="37"/>
      <c r="AD4" s="37"/>
      <c r="AE4" s="37"/>
      <c r="AF4" s="37"/>
      <c r="AG4" s="37"/>
      <c r="AH4" s="37"/>
      <c r="AI4" s="37"/>
      <c r="AJ4" s="37"/>
      <c r="AK4" s="37"/>
      <c r="AL4" s="37"/>
      <c r="AM4" s="37"/>
      <c r="AN4" s="37"/>
      <c r="AO4" s="37"/>
      <c r="AP4" s="166" t="str">
        <f t="shared" ref="AP4:AP33" si="0">IF(D4="","",SUM(D4:AO4))</f>
        <v/>
      </c>
      <c r="AQ4" s="167" t="str">
        <f>IF(AR4+2*AS4+3*AT4+4*AU4+5*AV4&lt;&gt;0,IF(AR4=1,$AR$3,IF(AS4=1,$AS$3,IF(AT4=1,$AT$3,IF(AU4=1,$AU$3,$AV$3)))),"")</f>
        <v/>
      </c>
      <c r="AR4" s="168">
        <f>IF(AND(AP4&gt;=$AP$35*NSchl!$C$7,AP4&lt;=$AP$35),1,0)</f>
        <v>0</v>
      </c>
      <c r="AS4" s="168">
        <f>IF(AND(AP4&gt;=$AP$35*NSchl!$C$6,AP4&lt;NSchl!$C$7*$AP$35),1,0)</f>
        <v>0</v>
      </c>
      <c r="AT4" s="168">
        <f>IF(AND(AP4&gt;=$AP$35*NSchl!$C$5,AP4&lt;NSchl!$C$6*$AP$35),1,0)</f>
        <v>0</v>
      </c>
      <c r="AU4" s="168">
        <f>IF(AND(AP4&gt;=$AP$35*NSchl!$C$4,AP4&lt;NSchl!$C$5*$AP$35),1,0)</f>
        <v>0</v>
      </c>
      <c r="AV4" s="169">
        <f>IF(AND(AP4&gt;=$AP$35*NSchl!$C$3,AP4&lt;NSchl!$C$4*$AP$35),1,0)</f>
        <v>0</v>
      </c>
      <c r="AW4" s="153"/>
      <c r="AX4" s="170" t="str">
        <f ca="1">IF(NOW()&lt;=$AR$1,"",IF(D4="",CONCATENATE(" - ",$D$1," versäumt"),CONCATENATE(" - ",$D$1,": ",AQ4," (",AP4,"/",$AP$35,"P)")))</f>
        <v xml:space="preserve"> - 2.SA versäumt</v>
      </c>
      <c r="AY4" s="171" t="str">
        <f ca="1">IF(NOW()&gt;=$AR$1,AP4,"")</f>
        <v/>
      </c>
    </row>
    <row r="5" spans="1:51" x14ac:dyDescent="0.2">
      <c r="A5" s="165">
        <v>2</v>
      </c>
      <c r="B5" s="27" t="str">
        <f>Eingabe!B15</f>
        <v>BRIEST</v>
      </c>
      <c r="C5" s="27" t="str">
        <f>Eingabe!C15</f>
        <v>Effi</v>
      </c>
      <c r="D5" s="36"/>
      <c r="E5" s="36"/>
      <c r="F5" s="36"/>
      <c r="G5" s="36"/>
      <c r="H5" s="36"/>
      <c r="I5" s="36"/>
      <c r="J5" s="36"/>
      <c r="K5" s="36"/>
      <c r="L5" s="36"/>
      <c r="M5" s="36"/>
      <c r="N5" s="36"/>
      <c r="O5" s="36"/>
      <c r="P5" s="36"/>
      <c r="Q5" s="36"/>
      <c r="R5" s="36"/>
      <c r="S5" s="37"/>
      <c r="T5" s="37"/>
      <c r="U5" s="37"/>
      <c r="V5" s="37"/>
      <c r="W5" s="37"/>
      <c r="X5" s="37"/>
      <c r="Y5" s="37"/>
      <c r="Z5" s="37"/>
      <c r="AA5" s="37"/>
      <c r="AB5" s="37"/>
      <c r="AC5" s="37"/>
      <c r="AD5" s="37"/>
      <c r="AE5" s="37"/>
      <c r="AF5" s="37"/>
      <c r="AG5" s="37"/>
      <c r="AH5" s="37"/>
      <c r="AI5" s="37"/>
      <c r="AJ5" s="37"/>
      <c r="AK5" s="37"/>
      <c r="AL5" s="37"/>
      <c r="AM5" s="37"/>
      <c r="AN5" s="37"/>
      <c r="AO5" s="37"/>
      <c r="AP5" s="166" t="str">
        <f t="shared" si="0"/>
        <v/>
      </c>
      <c r="AQ5" s="167" t="str">
        <f t="shared" ref="AQ5:AQ33" si="1">IF(AR5+2*AS5+3*AT5+4*AU5+5*AV5&lt;&gt;0,IF(AR5=1,$AR$3,IF(AS5=1,$AS$3,IF(AT5=1,$AT$3,IF(AU5=1,$AU$3,$AV$3)))),"")</f>
        <v/>
      </c>
      <c r="AR5" s="168">
        <f>IF(AND(AP5&gt;=$AP$35*NSchl!$C$7,AP5&lt;=$AP$35),1,0)</f>
        <v>0</v>
      </c>
      <c r="AS5" s="168">
        <f>IF(AND(AP5&gt;=$AP$35*NSchl!$C$6,AP5&lt;NSchl!$C$7*$AP$35),1,0)</f>
        <v>0</v>
      </c>
      <c r="AT5" s="168">
        <f>IF(AND(AP5&gt;=$AP$35*NSchl!$C$5,AP5&lt;NSchl!$C$6*$AP$35),1,0)</f>
        <v>0</v>
      </c>
      <c r="AU5" s="168">
        <f>IF(AND(AP5&gt;=$AP$35*NSchl!$C$4,AP5&lt;NSchl!$C$5*$AP$35),1,0)</f>
        <v>0</v>
      </c>
      <c r="AV5" s="169">
        <f>IF(AND(AP5&gt;=$AP$35*NSchl!$C$3,AP5&lt;NSchl!$C$4*$AP$35),1,0)</f>
        <v>0</v>
      </c>
      <c r="AW5" s="153"/>
      <c r="AX5" s="170" t="str">
        <f t="shared" ref="AX5:AX33" ca="1" si="2">IF(NOW()&lt;=$AR$1,"",IF(D5="",CONCATENATE(" - ",$D$1," versäumt"),CONCATENATE(" - ",$D$1,": ",AQ5," (",AP5,"/",$AP$35,"P)")))</f>
        <v xml:space="preserve"> - 2.SA versäumt</v>
      </c>
      <c r="AY5" s="171" t="str">
        <f t="shared" ref="AY5:AY33" ca="1" si="3">IF(NOW()&gt;=$AR$1,AP5,"")</f>
        <v/>
      </c>
    </row>
    <row r="6" spans="1:51" x14ac:dyDescent="0.2">
      <c r="A6" s="165">
        <v>3</v>
      </c>
      <c r="B6" s="27" t="str">
        <f>Eingabe!B16</f>
        <v>DANVERS</v>
      </c>
      <c r="C6" s="27" t="str">
        <f>Eingabe!C16</f>
        <v>Carol</v>
      </c>
      <c r="D6" s="36"/>
      <c r="E6" s="36"/>
      <c r="F6" s="36"/>
      <c r="G6" s="36"/>
      <c r="H6" s="36"/>
      <c r="I6" s="36"/>
      <c r="J6" s="36"/>
      <c r="K6" s="36"/>
      <c r="L6" s="36"/>
      <c r="M6" s="36"/>
      <c r="N6" s="36"/>
      <c r="O6" s="36"/>
      <c r="P6" s="36"/>
      <c r="Q6" s="36"/>
      <c r="R6" s="36"/>
      <c r="S6" s="36"/>
      <c r="T6" s="36"/>
      <c r="U6" s="36"/>
      <c r="V6" s="36"/>
      <c r="W6" s="36"/>
      <c r="X6" s="36"/>
      <c r="Y6" s="36"/>
      <c r="Z6" s="36"/>
      <c r="AA6" s="36"/>
      <c r="AB6" s="36"/>
      <c r="AC6" s="76"/>
      <c r="AD6" s="76"/>
      <c r="AE6" s="76"/>
      <c r="AF6" s="76"/>
      <c r="AG6" s="76"/>
      <c r="AH6" s="76"/>
      <c r="AI6" s="76"/>
      <c r="AJ6" s="76"/>
      <c r="AK6" s="76"/>
      <c r="AL6" s="37"/>
      <c r="AM6" s="37"/>
      <c r="AN6" s="37"/>
      <c r="AO6" s="37"/>
      <c r="AP6" s="166" t="str">
        <f t="shared" si="0"/>
        <v/>
      </c>
      <c r="AQ6" s="167" t="str">
        <f t="shared" si="1"/>
        <v/>
      </c>
      <c r="AR6" s="168">
        <f>IF(AND(AP6&gt;=$AP$35*NSchl!$C$7,AP6&lt;=$AP$35),1,0)</f>
        <v>0</v>
      </c>
      <c r="AS6" s="168">
        <f>IF(AND(AP6&gt;=$AP$35*NSchl!$C$6,AP6&lt;NSchl!$C$7*$AP$35),1,0)</f>
        <v>0</v>
      </c>
      <c r="AT6" s="168">
        <f>IF(AND(AP6&gt;=$AP$35*NSchl!$C$5,AP6&lt;NSchl!$C$6*$AP$35),1,0)</f>
        <v>0</v>
      </c>
      <c r="AU6" s="168">
        <f>IF(AND(AP6&gt;=$AP$35*NSchl!$C$4,AP6&lt;NSchl!$C$5*$AP$35),1,0)</f>
        <v>0</v>
      </c>
      <c r="AV6" s="169">
        <f>IF(AND(AP6&gt;=$AP$35*NSchl!$C$3,AP6&lt;NSchl!$C$4*$AP$35),1,0)</f>
        <v>0</v>
      </c>
      <c r="AW6" s="153"/>
      <c r="AX6" s="170" t="str">
        <f t="shared" ca="1" si="2"/>
        <v xml:space="preserve"> - 2.SA versäumt</v>
      </c>
      <c r="AY6" s="171" t="str">
        <f t="shared" ca="1" si="3"/>
        <v/>
      </c>
    </row>
    <row r="7" spans="1:51" x14ac:dyDescent="0.2">
      <c r="A7" s="165">
        <v>4</v>
      </c>
      <c r="B7" s="27" t="str">
        <f>Eingabe!B17</f>
        <v>DUCK</v>
      </c>
      <c r="C7" s="27" t="str">
        <f>Eingabe!C17</f>
        <v>Daisy</v>
      </c>
      <c r="D7" s="36"/>
      <c r="E7" s="36"/>
      <c r="F7" s="36"/>
      <c r="G7" s="36"/>
      <c r="H7" s="36"/>
      <c r="I7" s="36"/>
      <c r="J7" s="36"/>
      <c r="K7" s="36"/>
      <c r="L7" s="36"/>
      <c r="M7" s="36"/>
      <c r="N7" s="36"/>
      <c r="O7" s="36"/>
      <c r="P7" s="36"/>
      <c r="Q7" s="36"/>
      <c r="R7" s="36"/>
      <c r="S7" s="36"/>
      <c r="T7" s="36"/>
      <c r="U7" s="36"/>
      <c r="V7" s="36"/>
      <c r="W7" s="36"/>
      <c r="X7" s="36"/>
      <c r="Y7" s="36"/>
      <c r="Z7" s="36"/>
      <c r="AA7" s="36"/>
      <c r="AB7" s="36"/>
      <c r="AC7" s="37"/>
      <c r="AD7" s="37"/>
      <c r="AE7" s="37"/>
      <c r="AF7" s="37"/>
      <c r="AG7" s="37"/>
      <c r="AH7" s="37"/>
      <c r="AI7" s="37"/>
      <c r="AJ7" s="37"/>
      <c r="AK7" s="37"/>
      <c r="AL7" s="37"/>
      <c r="AM7" s="37"/>
      <c r="AN7" s="37"/>
      <c r="AO7" s="37"/>
      <c r="AP7" s="166" t="str">
        <f t="shared" si="0"/>
        <v/>
      </c>
      <c r="AQ7" s="167" t="str">
        <f t="shared" si="1"/>
        <v/>
      </c>
      <c r="AR7" s="168">
        <f>IF(AND(AP7&gt;=$AP$35*NSchl!$C$7,AP7&lt;=$AP$35),1,0)</f>
        <v>0</v>
      </c>
      <c r="AS7" s="168">
        <f>IF(AND(AP7&gt;=$AP$35*NSchl!$C$6,AP7&lt;NSchl!$C$7*$AP$35),1,0)</f>
        <v>0</v>
      </c>
      <c r="AT7" s="168">
        <f>IF(AND(AP7&gt;=$AP$35*NSchl!$C$5,AP7&lt;NSchl!$C$6*$AP$35),1,0)</f>
        <v>0</v>
      </c>
      <c r="AU7" s="168">
        <f>IF(AND(AP7&gt;=$AP$35*NSchl!$C$4,AP7&lt;NSchl!$C$5*$AP$35),1,0)</f>
        <v>0</v>
      </c>
      <c r="AV7" s="169">
        <f>IF(AND(AP7&gt;=$AP$35*NSchl!$C$3,AP7&lt;NSchl!$C$4*$AP$35),1,0)</f>
        <v>0</v>
      </c>
      <c r="AW7" s="153"/>
      <c r="AX7" s="170" t="str">
        <f t="shared" ca="1" si="2"/>
        <v xml:space="preserve"> - 2.SA versäumt</v>
      </c>
      <c r="AY7" s="171" t="str">
        <f t="shared" ca="1" si="3"/>
        <v/>
      </c>
    </row>
    <row r="8" spans="1:51" x14ac:dyDescent="0.2">
      <c r="A8" s="165">
        <v>5</v>
      </c>
      <c r="B8" s="27" t="str">
        <f>Eingabe!B18</f>
        <v>EYRE</v>
      </c>
      <c r="C8" s="27" t="str">
        <f>Eingabe!C18</f>
        <v>Jane</v>
      </c>
      <c r="D8" s="36"/>
      <c r="E8" s="36"/>
      <c r="F8" s="36"/>
      <c r="G8" s="36"/>
      <c r="H8" s="36"/>
      <c r="I8" s="36"/>
      <c r="J8" s="36"/>
      <c r="K8" s="36"/>
      <c r="L8" s="36"/>
      <c r="M8" s="36"/>
      <c r="N8" s="36"/>
      <c r="O8" s="36"/>
      <c r="P8" s="36"/>
      <c r="Q8" s="36"/>
      <c r="R8" s="36"/>
      <c r="S8" s="36"/>
      <c r="T8" s="36"/>
      <c r="U8" s="36"/>
      <c r="V8" s="36"/>
      <c r="W8" s="36"/>
      <c r="X8" s="36"/>
      <c r="Y8" s="36"/>
      <c r="Z8" s="36"/>
      <c r="AA8" s="36"/>
      <c r="AB8" s="36"/>
      <c r="AC8" s="37"/>
      <c r="AD8" s="37"/>
      <c r="AE8" s="37"/>
      <c r="AF8" s="37"/>
      <c r="AG8" s="37"/>
      <c r="AH8" s="37"/>
      <c r="AI8" s="37"/>
      <c r="AJ8" s="37"/>
      <c r="AK8" s="37"/>
      <c r="AL8" s="37"/>
      <c r="AM8" s="37"/>
      <c r="AN8" s="37"/>
      <c r="AO8" s="37"/>
      <c r="AP8" s="166" t="str">
        <f t="shared" si="0"/>
        <v/>
      </c>
      <c r="AQ8" s="167" t="str">
        <f t="shared" si="1"/>
        <v/>
      </c>
      <c r="AR8" s="168">
        <f>IF(AND(AP8&gt;=$AP$35*NSchl!$C$7,AP8&lt;=$AP$35),1,0)</f>
        <v>0</v>
      </c>
      <c r="AS8" s="168">
        <f>IF(AND(AP8&gt;=$AP$35*NSchl!$C$6,AP8&lt;NSchl!$C$7*$AP$35),1,0)</f>
        <v>0</v>
      </c>
      <c r="AT8" s="168">
        <f>IF(AND(AP8&gt;=$AP$35*NSchl!$C$5,AP8&lt;NSchl!$C$6*$AP$35),1,0)</f>
        <v>0</v>
      </c>
      <c r="AU8" s="168">
        <f>IF(AND(AP8&gt;=$AP$35*NSchl!$C$4,AP8&lt;NSchl!$C$5*$AP$35),1,0)</f>
        <v>0</v>
      </c>
      <c r="AV8" s="169">
        <f>IF(AND(AP8&gt;=$AP$35*NSchl!$C$3,AP8&lt;NSchl!$C$4*$AP$35),1,0)</f>
        <v>0</v>
      </c>
      <c r="AW8" s="153"/>
      <c r="AX8" s="170" t="str">
        <f t="shared" ca="1" si="2"/>
        <v xml:space="preserve"> - 2.SA versäumt</v>
      </c>
      <c r="AY8" s="171" t="str">
        <f t="shared" ca="1" si="3"/>
        <v/>
      </c>
    </row>
    <row r="9" spans="1:51" x14ac:dyDescent="0.2">
      <c r="A9" s="165">
        <v>6</v>
      </c>
      <c r="B9" s="27" t="str">
        <f>Eingabe!B19</f>
        <v>GANS</v>
      </c>
      <c r="C9" s="27" t="str">
        <f>Eingabe!C19</f>
        <v>Gustav</v>
      </c>
      <c r="D9" s="36"/>
      <c r="E9" s="36"/>
      <c r="F9" s="36"/>
      <c r="G9" s="36"/>
      <c r="H9" s="36"/>
      <c r="I9" s="36"/>
      <c r="J9" s="36"/>
      <c r="K9" s="36"/>
      <c r="L9" s="36"/>
      <c r="M9" s="36"/>
      <c r="N9" s="36"/>
      <c r="O9" s="36"/>
      <c r="P9" s="36"/>
      <c r="Q9" s="36"/>
      <c r="R9" s="36"/>
      <c r="S9" s="36"/>
      <c r="T9" s="36"/>
      <c r="U9" s="36"/>
      <c r="V9" s="36"/>
      <c r="W9" s="36"/>
      <c r="X9" s="36"/>
      <c r="Y9" s="36"/>
      <c r="Z9" s="36"/>
      <c r="AA9" s="36"/>
      <c r="AB9" s="36"/>
      <c r="AC9" s="37"/>
      <c r="AD9" s="37"/>
      <c r="AE9" s="37"/>
      <c r="AF9" s="37"/>
      <c r="AG9" s="37"/>
      <c r="AH9" s="37"/>
      <c r="AI9" s="37"/>
      <c r="AJ9" s="37"/>
      <c r="AK9" s="37"/>
      <c r="AL9" s="37"/>
      <c r="AM9" s="37"/>
      <c r="AN9" s="37"/>
      <c r="AO9" s="37"/>
      <c r="AP9" s="166" t="str">
        <f t="shared" si="0"/>
        <v/>
      </c>
      <c r="AQ9" s="167" t="str">
        <f t="shared" si="1"/>
        <v/>
      </c>
      <c r="AR9" s="168">
        <f>IF(AND(AP9&gt;=$AP$35*NSchl!$C$7,AP9&lt;=$AP$35),1,0)</f>
        <v>0</v>
      </c>
      <c r="AS9" s="168">
        <f>IF(AND(AP9&gt;=$AP$35*NSchl!$C$6,AP9&lt;NSchl!$C$7*$AP$35),1,0)</f>
        <v>0</v>
      </c>
      <c r="AT9" s="168">
        <f>IF(AND(AP9&gt;=$AP$35*NSchl!$C$5,AP9&lt;NSchl!$C$6*$AP$35),1,0)</f>
        <v>0</v>
      </c>
      <c r="AU9" s="168">
        <f>IF(AND(AP9&gt;=$AP$35*NSchl!$C$4,AP9&lt;NSchl!$C$5*$AP$35),1,0)</f>
        <v>0</v>
      </c>
      <c r="AV9" s="169">
        <f>IF(AND(AP9&gt;=$AP$35*NSchl!$C$3,AP9&lt;NSchl!$C$4*$AP$35),1,0)</f>
        <v>0</v>
      </c>
      <c r="AW9" s="153"/>
      <c r="AX9" s="170" t="str">
        <f t="shared" ca="1" si="2"/>
        <v xml:space="preserve"> - 2.SA versäumt</v>
      </c>
      <c r="AY9" s="171" t="str">
        <f t="shared" ca="1" si="3"/>
        <v/>
      </c>
    </row>
    <row r="10" spans="1:51" x14ac:dyDescent="0.2">
      <c r="A10" s="165">
        <v>7</v>
      </c>
      <c r="B10" s="27">
        <f>Eingabe!B20</f>
        <v>0</v>
      </c>
      <c r="C10" s="27">
        <f>Eingabe!C20</f>
        <v>0</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7"/>
      <c r="AD10" s="37"/>
      <c r="AE10" s="37"/>
      <c r="AF10" s="37"/>
      <c r="AG10" s="37"/>
      <c r="AH10" s="37"/>
      <c r="AI10" s="37"/>
      <c r="AJ10" s="37"/>
      <c r="AK10" s="37"/>
      <c r="AL10" s="37"/>
      <c r="AM10" s="37"/>
      <c r="AN10" s="37"/>
      <c r="AO10" s="37"/>
      <c r="AP10" s="166" t="str">
        <f t="shared" si="0"/>
        <v/>
      </c>
      <c r="AQ10" s="167" t="str">
        <f t="shared" si="1"/>
        <v/>
      </c>
      <c r="AR10" s="168">
        <f>IF(AND(AP10&gt;=$AP$35*NSchl!$C$7,AP10&lt;=$AP$35),1,0)</f>
        <v>0</v>
      </c>
      <c r="AS10" s="168">
        <f>IF(AND(AP10&gt;=$AP$35*NSchl!$C$6,AP10&lt;NSchl!$C$7*$AP$35),1,0)</f>
        <v>0</v>
      </c>
      <c r="AT10" s="168">
        <f>IF(AND(AP10&gt;=$AP$35*NSchl!$C$5,AP10&lt;NSchl!$C$6*$AP$35),1,0)</f>
        <v>0</v>
      </c>
      <c r="AU10" s="168">
        <f>IF(AND(AP10&gt;=$AP$35*NSchl!$C$4,AP10&lt;NSchl!$C$5*$AP$35),1,0)</f>
        <v>0</v>
      </c>
      <c r="AV10" s="169">
        <f>IF(AND(AP10&gt;=$AP$35*NSchl!$C$3,AP10&lt;NSchl!$C$4*$AP$35),1,0)</f>
        <v>0</v>
      </c>
      <c r="AW10" s="153"/>
      <c r="AX10" s="170" t="str">
        <f t="shared" ca="1" si="2"/>
        <v xml:space="preserve"> - 2.SA versäumt</v>
      </c>
      <c r="AY10" s="171" t="str">
        <f t="shared" ca="1" si="3"/>
        <v/>
      </c>
    </row>
    <row r="11" spans="1:51" x14ac:dyDescent="0.2">
      <c r="A11" s="165">
        <v>8</v>
      </c>
      <c r="B11" s="27">
        <f>Eingabe!B21</f>
        <v>0</v>
      </c>
      <c r="C11" s="27">
        <f>Eingabe!C21</f>
        <v>0</v>
      </c>
      <c r="D11" s="36"/>
      <c r="E11" s="36"/>
      <c r="F11" s="36"/>
      <c r="G11" s="36"/>
      <c r="H11" s="36"/>
      <c r="I11" s="36"/>
      <c r="J11" s="36"/>
      <c r="K11" s="36"/>
      <c r="L11" s="36"/>
      <c r="M11" s="36"/>
      <c r="N11" s="36"/>
      <c r="O11" s="36"/>
      <c r="P11" s="36"/>
      <c r="Q11" s="36"/>
      <c r="R11" s="36"/>
      <c r="S11" s="37"/>
      <c r="T11" s="37"/>
      <c r="U11" s="37"/>
      <c r="V11" s="37"/>
      <c r="W11" s="37"/>
      <c r="X11" s="37"/>
      <c r="Y11" s="37"/>
      <c r="Z11" s="37"/>
      <c r="AA11" s="37"/>
      <c r="AB11" s="37"/>
      <c r="AC11" s="37"/>
      <c r="AD11" s="37"/>
      <c r="AE11" s="37"/>
      <c r="AF11" s="37"/>
      <c r="AG11" s="37"/>
      <c r="AH11" s="37"/>
      <c r="AI11" s="37"/>
      <c r="AJ11" s="37"/>
      <c r="AK11" s="37"/>
      <c r="AL11" s="37"/>
      <c r="AM11" s="37"/>
      <c r="AN11" s="37"/>
      <c r="AO11" s="37"/>
      <c r="AP11" s="166" t="str">
        <f t="shared" si="0"/>
        <v/>
      </c>
      <c r="AQ11" s="167" t="str">
        <f t="shared" si="1"/>
        <v/>
      </c>
      <c r="AR11" s="168">
        <f>IF(AND(AP11&gt;=$AP$35*NSchl!$C$7,AP11&lt;=$AP$35),1,0)</f>
        <v>0</v>
      </c>
      <c r="AS11" s="168">
        <f>IF(AND(AP11&gt;=$AP$35*NSchl!$C$6,AP11&lt;NSchl!$C$7*$AP$35),1,0)</f>
        <v>0</v>
      </c>
      <c r="AT11" s="168">
        <f>IF(AND(AP11&gt;=$AP$35*NSchl!$C$5,AP11&lt;NSchl!$C$6*$AP$35),1,0)</f>
        <v>0</v>
      </c>
      <c r="AU11" s="168">
        <f>IF(AND(AP11&gt;=$AP$35*NSchl!$C$4,AP11&lt;NSchl!$C$5*$AP$35),1,0)</f>
        <v>0</v>
      </c>
      <c r="AV11" s="169">
        <f>IF(AND(AP11&gt;=$AP$35*NSchl!$C$3,AP11&lt;NSchl!$C$4*$AP$35),1,0)</f>
        <v>0</v>
      </c>
      <c r="AW11" s="153"/>
      <c r="AX11" s="170" t="str">
        <f t="shared" ca="1" si="2"/>
        <v xml:space="preserve"> - 2.SA versäumt</v>
      </c>
      <c r="AY11" s="171" t="str">
        <f t="shared" ca="1" si="3"/>
        <v/>
      </c>
    </row>
    <row r="12" spans="1:51" x14ac:dyDescent="0.2">
      <c r="A12" s="165">
        <v>9</v>
      </c>
      <c r="B12" s="27">
        <f>Eingabe!B22</f>
        <v>0</v>
      </c>
      <c r="C12" s="27">
        <f>Eingabe!C22</f>
        <v>0</v>
      </c>
      <c r="D12" s="36"/>
      <c r="E12" s="36"/>
      <c r="F12" s="36"/>
      <c r="G12" s="36"/>
      <c r="H12" s="36"/>
      <c r="I12" s="36"/>
      <c r="J12" s="36"/>
      <c r="K12" s="36"/>
      <c r="L12" s="36"/>
      <c r="M12" s="36"/>
      <c r="N12" s="36"/>
      <c r="O12" s="36"/>
      <c r="P12" s="36"/>
      <c r="Q12" s="36"/>
      <c r="R12" s="36"/>
      <c r="S12" s="37"/>
      <c r="T12" s="37"/>
      <c r="U12" s="37"/>
      <c r="V12" s="37"/>
      <c r="W12" s="37"/>
      <c r="X12" s="37"/>
      <c r="Y12" s="37"/>
      <c r="Z12" s="37"/>
      <c r="AA12" s="37"/>
      <c r="AB12" s="37"/>
      <c r="AC12" s="37"/>
      <c r="AD12" s="37"/>
      <c r="AE12" s="37"/>
      <c r="AF12" s="37"/>
      <c r="AG12" s="37"/>
      <c r="AH12" s="37"/>
      <c r="AI12" s="37"/>
      <c r="AJ12" s="37"/>
      <c r="AK12" s="37"/>
      <c r="AL12" s="37"/>
      <c r="AM12" s="37"/>
      <c r="AN12" s="37"/>
      <c r="AO12" s="37"/>
      <c r="AP12" s="166" t="str">
        <f t="shared" si="0"/>
        <v/>
      </c>
      <c r="AQ12" s="167" t="str">
        <f t="shared" si="1"/>
        <v/>
      </c>
      <c r="AR12" s="168">
        <f>IF(AND(AP12&gt;=$AP$35*NSchl!$C$7,AP12&lt;=$AP$35),1,0)</f>
        <v>0</v>
      </c>
      <c r="AS12" s="168">
        <f>IF(AND(AP12&gt;=$AP$35*NSchl!$C$6,AP12&lt;NSchl!$C$7*$AP$35),1,0)</f>
        <v>0</v>
      </c>
      <c r="AT12" s="168">
        <f>IF(AND(AP12&gt;=$AP$35*NSchl!$C$5,AP12&lt;NSchl!$C$6*$AP$35),1,0)</f>
        <v>0</v>
      </c>
      <c r="AU12" s="168">
        <f>IF(AND(AP12&gt;=$AP$35*NSchl!$C$4,AP12&lt;NSchl!$C$5*$AP$35),1,0)</f>
        <v>0</v>
      </c>
      <c r="AV12" s="169">
        <f>IF(AND(AP12&gt;=$AP$35*NSchl!$C$3,AP12&lt;NSchl!$C$4*$AP$35),1,0)</f>
        <v>0</v>
      </c>
      <c r="AW12" s="153"/>
      <c r="AX12" s="170" t="str">
        <f t="shared" ca="1" si="2"/>
        <v xml:space="preserve"> - 2.SA versäumt</v>
      </c>
      <c r="AY12" s="171" t="str">
        <f t="shared" ca="1" si="3"/>
        <v/>
      </c>
    </row>
    <row r="13" spans="1:51" x14ac:dyDescent="0.2">
      <c r="A13" s="165">
        <v>10</v>
      </c>
      <c r="B13" s="27">
        <f>Eingabe!B23</f>
        <v>0</v>
      </c>
      <c r="C13" s="27">
        <f>Eingabe!C23</f>
        <v>0</v>
      </c>
      <c r="D13" s="36"/>
      <c r="E13" s="36"/>
      <c r="F13" s="36"/>
      <c r="G13" s="36"/>
      <c r="H13" s="36"/>
      <c r="I13" s="36"/>
      <c r="J13" s="36"/>
      <c r="K13" s="36"/>
      <c r="L13" s="36"/>
      <c r="M13" s="36"/>
      <c r="N13" s="36"/>
      <c r="O13" s="36"/>
      <c r="P13" s="36"/>
      <c r="Q13" s="36"/>
      <c r="R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166" t="str">
        <f t="shared" si="0"/>
        <v/>
      </c>
      <c r="AQ13" s="167" t="str">
        <f t="shared" si="1"/>
        <v/>
      </c>
      <c r="AR13" s="168">
        <f>IF(AND(AP13&gt;=$AP$35*NSchl!$C$7,AP13&lt;=$AP$35),1,0)</f>
        <v>0</v>
      </c>
      <c r="AS13" s="168">
        <f>IF(AND(AP13&gt;=$AP$35*NSchl!$C$6,AP13&lt;NSchl!$C$7*$AP$35),1,0)</f>
        <v>0</v>
      </c>
      <c r="AT13" s="168">
        <f>IF(AND(AP13&gt;=$AP$35*NSchl!$C$5,AP13&lt;NSchl!$C$6*$AP$35),1,0)</f>
        <v>0</v>
      </c>
      <c r="AU13" s="168">
        <f>IF(AND(AP13&gt;=$AP$35*NSchl!$C$4,AP13&lt;NSchl!$C$5*$AP$35),1,0)</f>
        <v>0</v>
      </c>
      <c r="AV13" s="169">
        <f>IF(AND(AP13&gt;=$AP$35*NSchl!$C$3,AP13&lt;NSchl!$C$4*$AP$35),1,0)</f>
        <v>0</v>
      </c>
      <c r="AW13" s="153"/>
      <c r="AX13" s="170" t="str">
        <f t="shared" ca="1" si="2"/>
        <v xml:space="preserve"> - 2.SA versäumt</v>
      </c>
      <c r="AY13" s="171" t="str">
        <f t="shared" ca="1" si="3"/>
        <v/>
      </c>
    </row>
    <row r="14" spans="1:51" x14ac:dyDescent="0.2">
      <c r="A14" s="165">
        <v>11</v>
      </c>
      <c r="B14" s="27">
        <f>Eingabe!B24</f>
        <v>0</v>
      </c>
      <c r="C14" s="27">
        <f>Eingabe!C24</f>
        <v>0</v>
      </c>
      <c r="D14" s="36"/>
      <c r="E14" s="36"/>
      <c r="F14" s="36"/>
      <c r="G14" s="36"/>
      <c r="H14" s="36"/>
      <c r="I14" s="36"/>
      <c r="J14" s="36"/>
      <c r="K14" s="36"/>
      <c r="L14" s="36"/>
      <c r="M14" s="36"/>
      <c r="N14" s="36"/>
      <c r="O14" s="36"/>
      <c r="P14" s="36"/>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166" t="str">
        <f t="shared" si="0"/>
        <v/>
      </c>
      <c r="AQ14" s="167" t="str">
        <f t="shared" si="1"/>
        <v/>
      </c>
      <c r="AR14" s="168">
        <f>IF(AND(AP14&gt;=$AP$35*NSchl!$C$7,AP14&lt;=$AP$35),1,0)</f>
        <v>0</v>
      </c>
      <c r="AS14" s="168">
        <f>IF(AND(AP14&gt;=$AP$35*NSchl!$C$6,AP14&lt;NSchl!$C$7*$AP$35),1,0)</f>
        <v>0</v>
      </c>
      <c r="AT14" s="168">
        <f>IF(AND(AP14&gt;=$AP$35*NSchl!$C$5,AP14&lt;NSchl!$C$6*$AP$35),1,0)</f>
        <v>0</v>
      </c>
      <c r="AU14" s="168">
        <f>IF(AND(AP14&gt;=$AP$35*NSchl!$C$4,AP14&lt;NSchl!$C$5*$AP$35),1,0)</f>
        <v>0</v>
      </c>
      <c r="AV14" s="169">
        <f>IF(AND(AP14&gt;=$AP$35*NSchl!$C$3,AP14&lt;NSchl!$C$4*$AP$35),1,0)</f>
        <v>0</v>
      </c>
      <c r="AW14" s="153"/>
      <c r="AX14" s="170" t="str">
        <f t="shared" ca="1" si="2"/>
        <v xml:space="preserve"> - 2.SA versäumt</v>
      </c>
      <c r="AY14" s="171" t="str">
        <f t="shared" ca="1" si="3"/>
        <v/>
      </c>
    </row>
    <row r="15" spans="1:51" x14ac:dyDescent="0.2">
      <c r="A15" s="165">
        <v>12</v>
      </c>
      <c r="B15" s="27">
        <f>Eingabe!B25</f>
        <v>0</v>
      </c>
      <c r="C15" s="27">
        <f>Eingabe!C25</f>
        <v>0</v>
      </c>
      <c r="D15" s="36"/>
      <c r="E15" s="36"/>
      <c r="F15" s="36"/>
      <c r="G15" s="36"/>
      <c r="H15" s="36"/>
      <c r="I15" s="36"/>
      <c r="J15" s="36"/>
      <c r="K15" s="36"/>
      <c r="L15" s="36"/>
      <c r="M15" s="36"/>
      <c r="N15" s="36"/>
      <c r="O15" s="36"/>
      <c r="P15" s="36"/>
      <c r="Q15" s="36"/>
      <c r="R15" s="36"/>
      <c r="S15" s="37"/>
      <c r="T15" s="37"/>
      <c r="U15" s="37"/>
      <c r="V15" s="37"/>
      <c r="W15" s="37"/>
      <c r="X15" s="37"/>
      <c r="Y15" s="37"/>
      <c r="Z15" s="37"/>
      <c r="AA15" s="37"/>
      <c r="AB15" s="37"/>
      <c r="AC15" s="37"/>
      <c r="AD15" s="37"/>
      <c r="AE15" s="37"/>
      <c r="AF15" s="37"/>
      <c r="AG15" s="37"/>
      <c r="AH15" s="37"/>
      <c r="AI15" s="37"/>
      <c r="AJ15" s="37"/>
      <c r="AK15" s="37"/>
      <c r="AL15" s="37"/>
      <c r="AM15" s="37"/>
      <c r="AN15" s="37"/>
      <c r="AO15" s="37"/>
      <c r="AP15" s="166" t="str">
        <f t="shared" si="0"/>
        <v/>
      </c>
      <c r="AQ15" s="167" t="str">
        <f t="shared" si="1"/>
        <v/>
      </c>
      <c r="AR15" s="168">
        <f>IF(AND(AP15&gt;=$AP$35*NSchl!$C$7,AP15&lt;=$AP$35),1,0)</f>
        <v>0</v>
      </c>
      <c r="AS15" s="168">
        <f>IF(AND(AP15&gt;=$AP$35*NSchl!$C$6,AP15&lt;NSchl!$C$7*$AP$35),1,0)</f>
        <v>0</v>
      </c>
      <c r="AT15" s="168">
        <f>IF(AND(AP15&gt;=$AP$35*NSchl!$C$5,AP15&lt;NSchl!$C$6*$AP$35),1,0)</f>
        <v>0</v>
      </c>
      <c r="AU15" s="168">
        <f>IF(AND(AP15&gt;=$AP$35*NSchl!$C$4,AP15&lt;NSchl!$C$5*$AP$35),1,0)</f>
        <v>0</v>
      </c>
      <c r="AV15" s="169">
        <f>IF(AND(AP15&gt;=$AP$35*NSchl!$C$3,AP15&lt;NSchl!$C$4*$AP$35),1,0)</f>
        <v>0</v>
      </c>
      <c r="AW15" s="153"/>
      <c r="AX15" s="170" t="str">
        <f t="shared" ca="1" si="2"/>
        <v xml:space="preserve"> - 2.SA versäumt</v>
      </c>
      <c r="AY15" s="171" t="str">
        <f t="shared" ca="1" si="3"/>
        <v/>
      </c>
    </row>
    <row r="16" spans="1:51" x14ac:dyDescent="0.2">
      <c r="A16" s="165">
        <v>13</v>
      </c>
      <c r="B16" s="27">
        <f>Eingabe!B26</f>
        <v>0</v>
      </c>
      <c r="C16" s="27">
        <f>Eingabe!C26</f>
        <v>0</v>
      </c>
      <c r="D16" s="36"/>
      <c r="E16" s="36"/>
      <c r="F16" s="36"/>
      <c r="G16" s="36"/>
      <c r="H16" s="36"/>
      <c r="I16" s="36"/>
      <c r="J16" s="36"/>
      <c r="K16" s="36"/>
      <c r="L16" s="36"/>
      <c r="M16" s="36"/>
      <c r="N16" s="36"/>
      <c r="O16" s="36"/>
      <c r="P16" s="36"/>
      <c r="Q16" s="36"/>
      <c r="R16" s="36"/>
      <c r="S16" s="37"/>
      <c r="T16" s="37"/>
      <c r="U16" s="37"/>
      <c r="V16" s="37"/>
      <c r="W16" s="37"/>
      <c r="X16" s="37"/>
      <c r="Y16" s="37"/>
      <c r="Z16" s="37"/>
      <c r="AA16" s="37"/>
      <c r="AB16" s="37"/>
      <c r="AC16" s="37"/>
      <c r="AD16" s="37"/>
      <c r="AE16" s="37"/>
      <c r="AF16" s="37"/>
      <c r="AG16" s="37"/>
      <c r="AH16" s="37"/>
      <c r="AI16" s="37"/>
      <c r="AJ16" s="37"/>
      <c r="AK16" s="37"/>
      <c r="AL16" s="37"/>
      <c r="AM16" s="37"/>
      <c r="AN16" s="37"/>
      <c r="AO16" s="37"/>
      <c r="AP16" s="166" t="str">
        <f t="shared" si="0"/>
        <v/>
      </c>
      <c r="AQ16" s="167" t="str">
        <f t="shared" si="1"/>
        <v/>
      </c>
      <c r="AR16" s="168">
        <f>IF(AND(AP16&gt;=$AP$35*NSchl!$C$7,AP16&lt;=$AP$35),1,0)</f>
        <v>0</v>
      </c>
      <c r="AS16" s="168">
        <f>IF(AND(AP16&gt;=$AP$35*NSchl!$C$6,AP16&lt;NSchl!$C$7*$AP$35),1,0)</f>
        <v>0</v>
      </c>
      <c r="AT16" s="168">
        <f>IF(AND(AP16&gt;=$AP$35*NSchl!$C$5,AP16&lt;NSchl!$C$6*$AP$35),1,0)</f>
        <v>0</v>
      </c>
      <c r="AU16" s="168">
        <f>IF(AND(AP16&gt;=$AP$35*NSchl!$C$4,AP16&lt;NSchl!$C$5*$AP$35),1,0)</f>
        <v>0</v>
      </c>
      <c r="AV16" s="169">
        <f>IF(AND(AP16&gt;=$AP$35*NSchl!$C$3,AP16&lt;NSchl!$C$4*$AP$35),1,0)</f>
        <v>0</v>
      </c>
      <c r="AW16" s="153"/>
      <c r="AX16" s="170" t="str">
        <f t="shared" ca="1" si="2"/>
        <v xml:space="preserve"> - 2.SA versäumt</v>
      </c>
      <c r="AY16" s="171" t="str">
        <f t="shared" ca="1" si="3"/>
        <v/>
      </c>
    </row>
    <row r="17" spans="1:51" x14ac:dyDescent="0.2">
      <c r="A17" s="165">
        <v>14</v>
      </c>
      <c r="B17" s="27">
        <f>Eingabe!B27</f>
        <v>0</v>
      </c>
      <c r="C17" s="27">
        <f>Eingabe!C27</f>
        <v>0</v>
      </c>
      <c r="D17" s="36"/>
      <c r="E17" s="36"/>
      <c r="F17" s="36"/>
      <c r="G17" s="36"/>
      <c r="H17" s="36"/>
      <c r="I17" s="36"/>
      <c r="J17" s="36"/>
      <c r="K17" s="36"/>
      <c r="L17" s="36"/>
      <c r="M17" s="36"/>
      <c r="N17" s="36"/>
      <c r="O17" s="36"/>
      <c r="P17" s="36"/>
      <c r="Q17" s="36"/>
      <c r="R17" s="36"/>
      <c r="S17" s="37"/>
      <c r="T17" s="37"/>
      <c r="U17" s="37"/>
      <c r="V17" s="37"/>
      <c r="W17" s="37"/>
      <c r="X17" s="37"/>
      <c r="Y17" s="37"/>
      <c r="Z17" s="37"/>
      <c r="AA17" s="37"/>
      <c r="AB17" s="37"/>
      <c r="AC17" s="37"/>
      <c r="AD17" s="37"/>
      <c r="AE17" s="37"/>
      <c r="AF17" s="37"/>
      <c r="AG17" s="37"/>
      <c r="AH17" s="37"/>
      <c r="AI17" s="37"/>
      <c r="AJ17" s="37"/>
      <c r="AK17" s="37"/>
      <c r="AL17" s="37"/>
      <c r="AM17" s="37"/>
      <c r="AN17" s="37"/>
      <c r="AO17" s="37"/>
      <c r="AP17" s="166" t="str">
        <f t="shared" si="0"/>
        <v/>
      </c>
      <c r="AQ17" s="167" t="str">
        <f t="shared" si="1"/>
        <v/>
      </c>
      <c r="AR17" s="168">
        <f>IF(AND(AP17&gt;=$AP$35*NSchl!$C$7,AP17&lt;=$AP$35),1,0)</f>
        <v>0</v>
      </c>
      <c r="AS17" s="168">
        <f>IF(AND(AP17&gt;=$AP$35*NSchl!$C$6,AP17&lt;NSchl!$C$7*$AP$35),1,0)</f>
        <v>0</v>
      </c>
      <c r="AT17" s="168">
        <f>IF(AND(AP17&gt;=$AP$35*NSchl!$C$5,AP17&lt;NSchl!$C$6*$AP$35),1,0)</f>
        <v>0</v>
      </c>
      <c r="AU17" s="168">
        <f>IF(AND(AP17&gt;=$AP$35*NSchl!$C$4,AP17&lt;NSchl!$C$5*$AP$35),1,0)</f>
        <v>0</v>
      </c>
      <c r="AV17" s="169">
        <f>IF(AND(AP17&gt;=$AP$35*NSchl!$C$3,AP17&lt;NSchl!$C$4*$AP$35),1,0)</f>
        <v>0</v>
      </c>
      <c r="AW17" s="153"/>
      <c r="AX17" s="170" t="str">
        <f t="shared" ca="1" si="2"/>
        <v xml:space="preserve"> - 2.SA versäumt</v>
      </c>
      <c r="AY17" s="171" t="str">
        <f t="shared" ca="1" si="3"/>
        <v/>
      </c>
    </row>
    <row r="18" spans="1:51" x14ac:dyDescent="0.2">
      <c r="A18" s="165">
        <v>15</v>
      </c>
      <c r="B18" s="27">
        <f>Eingabe!B28</f>
        <v>0</v>
      </c>
      <c r="C18" s="27">
        <f>Eingabe!C28</f>
        <v>0</v>
      </c>
      <c r="D18" s="36"/>
      <c r="E18" s="36"/>
      <c r="F18" s="36"/>
      <c r="G18" s="36"/>
      <c r="H18" s="36"/>
      <c r="I18" s="36"/>
      <c r="J18" s="36"/>
      <c r="K18" s="36"/>
      <c r="L18" s="36"/>
      <c r="M18" s="36"/>
      <c r="N18" s="36"/>
      <c r="O18" s="36"/>
      <c r="P18" s="36"/>
      <c r="Q18" s="36"/>
      <c r="R18" s="36"/>
      <c r="S18" s="37"/>
      <c r="T18" s="37"/>
      <c r="U18" s="37"/>
      <c r="V18" s="37"/>
      <c r="W18" s="37"/>
      <c r="X18" s="37"/>
      <c r="Y18" s="37"/>
      <c r="Z18" s="37"/>
      <c r="AA18" s="37"/>
      <c r="AB18" s="37"/>
      <c r="AC18" s="37"/>
      <c r="AD18" s="37"/>
      <c r="AE18" s="37"/>
      <c r="AF18" s="37"/>
      <c r="AG18" s="37"/>
      <c r="AH18" s="37"/>
      <c r="AI18" s="37"/>
      <c r="AJ18" s="37"/>
      <c r="AK18" s="37"/>
      <c r="AL18" s="37"/>
      <c r="AM18" s="37"/>
      <c r="AN18" s="37"/>
      <c r="AO18" s="37"/>
      <c r="AP18" s="166" t="str">
        <f t="shared" si="0"/>
        <v/>
      </c>
      <c r="AQ18" s="167" t="str">
        <f t="shared" si="1"/>
        <v/>
      </c>
      <c r="AR18" s="168">
        <f>IF(AND(AP18&gt;=$AP$35*NSchl!$C$7,AP18&lt;=$AP$35),1,0)</f>
        <v>0</v>
      </c>
      <c r="AS18" s="168">
        <f>IF(AND(AP18&gt;=$AP$35*NSchl!$C$6,AP18&lt;NSchl!$C$7*$AP$35),1,0)</f>
        <v>0</v>
      </c>
      <c r="AT18" s="168">
        <f>IF(AND(AP18&gt;=$AP$35*NSchl!$C$5,AP18&lt;NSchl!$C$6*$AP$35),1,0)</f>
        <v>0</v>
      </c>
      <c r="AU18" s="168">
        <f>IF(AND(AP18&gt;=$AP$35*NSchl!$C$4,AP18&lt;NSchl!$C$5*$AP$35),1,0)</f>
        <v>0</v>
      </c>
      <c r="AV18" s="169">
        <f>IF(AND(AP18&gt;=$AP$35*NSchl!$C$3,AP18&lt;NSchl!$C$4*$AP$35),1,0)</f>
        <v>0</v>
      </c>
      <c r="AW18" s="153"/>
      <c r="AX18" s="170" t="str">
        <f t="shared" ca="1" si="2"/>
        <v xml:space="preserve"> - 2.SA versäumt</v>
      </c>
      <c r="AY18" s="171" t="str">
        <f t="shared" ca="1" si="3"/>
        <v/>
      </c>
    </row>
    <row r="19" spans="1:51" x14ac:dyDescent="0.2">
      <c r="A19" s="165">
        <v>16</v>
      </c>
      <c r="B19" s="27">
        <f>Eingabe!B29</f>
        <v>0</v>
      </c>
      <c r="C19" s="27">
        <f>Eingabe!C29</f>
        <v>0</v>
      </c>
      <c r="D19" s="36"/>
      <c r="E19" s="36"/>
      <c r="F19" s="36"/>
      <c r="G19" s="36"/>
      <c r="H19" s="36"/>
      <c r="I19" s="36"/>
      <c r="J19" s="36"/>
      <c r="K19" s="36"/>
      <c r="L19" s="36"/>
      <c r="M19" s="36"/>
      <c r="N19" s="36"/>
      <c r="O19" s="36"/>
      <c r="P19" s="36"/>
      <c r="Q19" s="36"/>
      <c r="R19" s="36"/>
      <c r="S19" s="37"/>
      <c r="T19" s="37"/>
      <c r="U19" s="37"/>
      <c r="V19" s="37"/>
      <c r="W19" s="37"/>
      <c r="X19" s="37"/>
      <c r="Y19" s="37"/>
      <c r="Z19" s="37"/>
      <c r="AA19" s="37"/>
      <c r="AB19" s="37"/>
      <c r="AC19" s="37"/>
      <c r="AD19" s="37"/>
      <c r="AE19" s="37"/>
      <c r="AF19" s="37"/>
      <c r="AG19" s="37"/>
      <c r="AH19" s="37"/>
      <c r="AI19" s="37"/>
      <c r="AJ19" s="37"/>
      <c r="AK19" s="37"/>
      <c r="AL19" s="37"/>
      <c r="AM19" s="37"/>
      <c r="AN19" s="37"/>
      <c r="AO19" s="37"/>
      <c r="AP19" s="166" t="str">
        <f t="shared" si="0"/>
        <v/>
      </c>
      <c r="AQ19" s="167" t="str">
        <f t="shared" si="1"/>
        <v/>
      </c>
      <c r="AR19" s="168">
        <f>IF(AND(AP19&gt;=$AP$35*NSchl!$C$7,AP19&lt;=$AP$35),1,0)</f>
        <v>0</v>
      </c>
      <c r="AS19" s="168">
        <f>IF(AND(AP19&gt;=$AP$35*NSchl!$C$6,AP19&lt;NSchl!$C$7*$AP$35),1,0)</f>
        <v>0</v>
      </c>
      <c r="AT19" s="168">
        <f>IF(AND(AP19&gt;=$AP$35*NSchl!$C$5,AP19&lt;NSchl!$C$6*$AP$35),1,0)</f>
        <v>0</v>
      </c>
      <c r="AU19" s="168">
        <f>IF(AND(AP19&gt;=$AP$35*NSchl!$C$4,AP19&lt;NSchl!$C$5*$AP$35),1,0)</f>
        <v>0</v>
      </c>
      <c r="AV19" s="169">
        <f>IF(AND(AP19&gt;=$AP$35*NSchl!$C$3,AP19&lt;NSchl!$C$4*$AP$35),1,0)</f>
        <v>0</v>
      </c>
      <c r="AW19" s="153"/>
      <c r="AX19" s="170" t="str">
        <f t="shared" ca="1" si="2"/>
        <v xml:space="preserve"> - 2.SA versäumt</v>
      </c>
      <c r="AY19" s="171" t="str">
        <f t="shared" ca="1" si="3"/>
        <v/>
      </c>
    </row>
    <row r="20" spans="1:51" x14ac:dyDescent="0.2">
      <c r="A20" s="165">
        <v>17</v>
      </c>
      <c r="B20" s="27">
        <f>Eingabe!B30</f>
        <v>0</v>
      </c>
      <c r="C20" s="27">
        <f>Eingabe!C30</f>
        <v>0</v>
      </c>
      <c r="D20" s="36"/>
      <c r="E20" s="36"/>
      <c r="F20" s="36"/>
      <c r="G20" s="36"/>
      <c r="H20" s="36"/>
      <c r="I20" s="36"/>
      <c r="J20" s="36"/>
      <c r="K20" s="36"/>
      <c r="L20" s="36"/>
      <c r="M20" s="36"/>
      <c r="N20" s="36"/>
      <c r="O20" s="36"/>
      <c r="P20" s="36"/>
      <c r="Q20" s="36"/>
      <c r="R20" s="36"/>
      <c r="S20" s="37"/>
      <c r="T20" s="37"/>
      <c r="U20" s="37"/>
      <c r="V20" s="37"/>
      <c r="W20" s="37"/>
      <c r="X20" s="37"/>
      <c r="Y20" s="37"/>
      <c r="Z20" s="37"/>
      <c r="AA20" s="37"/>
      <c r="AB20" s="37"/>
      <c r="AC20" s="37"/>
      <c r="AD20" s="37"/>
      <c r="AE20" s="37"/>
      <c r="AF20" s="37"/>
      <c r="AG20" s="37"/>
      <c r="AH20" s="37"/>
      <c r="AI20" s="37"/>
      <c r="AJ20" s="37"/>
      <c r="AK20" s="37"/>
      <c r="AL20" s="37"/>
      <c r="AM20" s="37"/>
      <c r="AN20" s="37"/>
      <c r="AO20" s="37"/>
      <c r="AP20" s="166" t="str">
        <f t="shared" si="0"/>
        <v/>
      </c>
      <c r="AQ20" s="167" t="str">
        <f t="shared" si="1"/>
        <v/>
      </c>
      <c r="AR20" s="168">
        <f>IF(AND(AP20&gt;=$AP$35*NSchl!$C$7,AP20&lt;=$AP$35),1,0)</f>
        <v>0</v>
      </c>
      <c r="AS20" s="168">
        <f>IF(AND(AP20&gt;=$AP$35*NSchl!$C$6,AP20&lt;NSchl!$C$7*$AP$35),1,0)</f>
        <v>0</v>
      </c>
      <c r="AT20" s="168">
        <f>IF(AND(AP20&gt;=$AP$35*NSchl!$C$5,AP20&lt;NSchl!$C$6*$AP$35),1,0)</f>
        <v>0</v>
      </c>
      <c r="AU20" s="168">
        <f>IF(AND(AP20&gt;=$AP$35*NSchl!$C$4,AP20&lt;NSchl!$C$5*$AP$35),1,0)</f>
        <v>0</v>
      </c>
      <c r="AV20" s="169">
        <f>IF(AND(AP20&gt;=$AP$35*NSchl!$C$3,AP20&lt;NSchl!$C$4*$AP$35),1,0)</f>
        <v>0</v>
      </c>
      <c r="AW20" s="153"/>
      <c r="AX20" s="170" t="str">
        <f t="shared" ca="1" si="2"/>
        <v xml:space="preserve"> - 2.SA versäumt</v>
      </c>
      <c r="AY20" s="171" t="str">
        <f t="shared" ca="1" si="3"/>
        <v/>
      </c>
    </row>
    <row r="21" spans="1:51" x14ac:dyDescent="0.2">
      <c r="A21" s="165">
        <v>18</v>
      </c>
      <c r="B21" s="27">
        <f>Eingabe!B31</f>
        <v>0</v>
      </c>
      <c r="C21" s="27">
        <f>Eingabe!C31</f>
        <v>0</v>
      </c>
      <c r="D21" s="36"/>
      <c r="E21" s="36"/>
      <c r="F21" s="36"/>
      <c r="G21" s="36"/>
      <c r="H21" s="36"/>
      <c r="I21" s="36"/>
      <c r="J21" s="36"/>
      <c r="K21" s="36"/>
      <c r="L21" s="36"/>
      <c r="M21" s="36"/>
      <c r="N21" s="36"/>
      <c r="O21" s="36"/>
      <c r="P21" s="36"/>
      <c r="Q21" s="36"/>
      <c r="R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166" t="str">
        <f t="shared" si="0"/>
        <v/>
      </c>
      <c r="AQ21" s="167" t="str">
        <f t="shared" si="1"/>
        <v/>
      </c>
      <c r="AR21" s="168">
        <f>IF(AND(AP21&gt;=$AP$35*NSchl!$C$7,AP21&lt;=$AP$35),1,0)</f>
        <v>0</v>
      </c>
      <c r="AS21" s="168">
        <f>IF(AND(AP21&gt;=$AP$35*NSchl!$C$6,AP21&lt;NSchl!$C$7*$AP$35),1,0)</f>
        <v>0</v>
      </c>
      <c r="AT21" s="168">
        <f>IF(AND(AP21&gt;=$AP$35*NSchl!$C$5,AP21&lt;NSchl!$C$6*$AP$35),1,0)</f>
        <v>0</v>
      </c>
      <c r="AU21" s="168">
        <f>IF(AND(AP21&gt;=$AP$35*NSchl!$C$4,AP21&lt;NSchl!$C$5*$AP$35),1,0)</f>
        <v>0</v>
      </c>
      <c r="AV21" s="169">
        <f>IF(AND(AP21&gt;=$AP$35*NSchl!$C$3,AP21&lt;NSchl!$C$4*$AP$35),1,0)</f>
        <v>0</v>
      </c>
      <c r="AW21" s="153"/>
      <c r="AX21" s="170" t="str">
        <f t="shared" ca="1" si="2"/>
        <v xml:space="preserve"> - 2.SA versäumt</v>
      </c>
      <c r="AY21" s="171" t="str">
        <f t="shared" ca="1" si="3"/>
        <v/>
      </c>
    </row>
    <row r="22" spans="1:51" x14ac:dyDescent="0.2">
      <c r="A22" s="165">
        <v>19</v>
      </c>
      <c r="B22" s="27">
        <f>Eingabe!B32</f>
        <v>0</v>
      </c>
      <c r="C22" s="27">
        <f>Eingabe!C32</f>
        <v>0</v>
      </c>
      <c r="D22" s="36"/>
      <c r="E22" s="36"/>
      <c r="F22" s="36"/>
      <c r="G22" s="36"/>
      <c r="H22" s="36"/>
      <c r="I22" s="36"/>
      <c r="J22" s="36"/>
      <c r="K22" s="36"/>
      <c r="L22" s="36"/>
      <c r="M22" s="36"/>
      <c r="N22" s="36"/>
      <c r="O22" s="36"/>
      <c r="P22" s="36"/>
      <c r="Q22" s="36"/>
      <c r="R22" s="36"/>
      <c r="S22" s="37"/>
      <c r="T22" s="37"/>
      <c r="U22" s="37"/>
      <c r="V22" s="37"/>
      <c r="W22" s="37"/>
      <c r="X22" s="37"/>
      <c r="Y22" s="37"/>
      <c r="Z22" s="37"/>
      <c r="AA22" s="37"/>
      <c r="AB22" s="37"/>
      <c r="AC22" s="37"/>
      <c r="AD22" s="37"/>
      <c r="AE22" s="37"/>
      <c r="AF22" s="37"/>
      <c r="AG22" s="37"/>
      <c r="AH22" s="37"/>
      <c r="AI22" s="37"/>
      <c r="AJ22" s="37"/>
      <c r="AK22" s="37"/>
      <c r="AL22" s="37"/>
      <c r="AM22" s="37"/>
      <c r="AN22" s="37"/>
      <c r="AO22" s="37"/>
      <c r="AP22" s="166" t="str">
        <f t="shared" si="0"/>
        <v/>
      </c>
      <c r="AQ22" s="167" t="str">
        <f t="shared" si="1"/>
        <v/>
      </c>
      <c r="AR22" s="168">
        <f>IF(AND(AP22&gt;=$AP$35*NSchl!$C$7,AP22&lt;=$AP$35),1,0)</f>
        <v>0</v>
      </c>
      <c r="AS22" s="168">
        <f>IF(AND(AP22&gt;=$AP$35*NSchl!$C$6,AP22&lt;NSchl!$C$7*$AP$35),1,0)</f>
        <v>0</v>
      </c>
      <c r="AT22" s="168">
        <f>IF(AND(AP22&gt;=$AP$35*NSchl!$C$5,AP22&lt;NSchl!$C$6*$AP$35),1,0)</f>
        <v>0</v>
      </c>
      <c r="AU22" s="168">
        <f>IF(AND(AP22&gt;=$AP$35*NSchl!$C$4,AP22&lt;NSchl!$C$5*$AP$35),1,0)</f>
        <v>0</v>
      </c>
      <c r="AV22" s="169">
        <f>IF(AND(AP22&gt;=$AP$35*NSchl!$C$3,AP22&lt;NSchl!$C$4*$AP$35),1,0)</f>
        <v>0</v>
      </c>
      <c r="AW22" s="153"/>
      <c r="AX22" s="170" t="str">
        <f t="shared" ca="1" si="2"/>
        <v xml:space="preserve"> - 2.SA versäumt</v>
      </c>
      <c r="AY22" s="171" t="str">
        <f t="shared" ca="1" si="3"/>
        <v/>
      </c>
    </row>
    <row r="23" spans="1:51" x14ac:dyDescent="0.2">
      <c r="A23" s="165">
        <v>20</v>
      </c>
      <c r="B23" s="27">
        <f>Eingabe!B33</f>
        <v>0</v>
      </c>
      <c r="C23" s="27">
        <f>Eingabe!C33</f>
        <v>0</v>
      </c>
      <c r="D23" s="36"/>
      <c r="E23" s="36"/>
      <c r="F23" s="36"/>
      <c r="G23" s="36"/>
      <c r="H23" s="36"/>
      <c r="I23" s="36"/>
      <c r="J23" s="36"/>
      <c r="K23" s="36"/>
      <c r="L23" s="36"/>
      <c r="M23" s="36"/>
      <c r="N23" s="36"/>
      <c r="O23" s="36"/>
      <c r="P23" s="36"/>
      <c r="Q23" s="36"/>
      <c r="R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166" t="str">
        <f t="shared" si="0"/>
        <v/>
      </c>
      <c r="AQ23" s="167" t="str">
        <f t="shared" si="1"/>
        <v/>
      </c>
      <c r="AR23" s="168">
        <f>IF(AND(AP23&gt;=$AP$35*NSchl!$C$7,AP23&lt;=$AP$35),1,0)</f>
        <v>0</v>
      </c>
      <c r="AS23" s="168">
        <f>IF(AND(AP23&gt;=$AP$35*NSchl!$C$6,AP23&lt;NSchl!$C$7*$AP$35),1,0)</f>
        <v>0</v>
      </c>
      <c r="AT23" s="168">
        <f>IF(AND(AP23&gt;=$AP$35*NSchl!$C$5,AP23&lt;NSchl!$C$6*$AP$35),1,0)</f>
        <v>0</v>
      </c>
      <c r="AU23" s="168">
        <f>IF(AND(AP23&gt;=$AP$35*NSchl!$C$4,AP23&lt;NSchl!$C$5*$AP$35),1,0)</f>
        <v>0</v>
      </c>
      <c r="AV23" s="169">
        <f>IF(AND(AP23&gt;=$AP$35*NSchl!$C$3,AP23&lt;NSchl!$C$4*$AP$35),1,0)</f>
        <v>0</v>
      </c>
      <c r="AW23" s="153"/>
      <c r="AX23" s="170" t="str">
        <f t="shared" ca="1" si="2"/>
        <v xml:space="preserve"> - 2.SA versäumt</v>
      </c>
      <c r="AY23" s="171" t="str">
        <f t="shared" ca="1" si="3"/>
        <v/>
      </c>
    </row>
    <row r="24" spans="1:51" x14ac:dyDescent="0.2">
      <c r="A24" s="165">
        <v>21</v>
      </c>
      <c r="B24" s="27">
        <f>Eingabe!B34</f>
        <v>0</v>
      </c>
      <c r="C24" s="27">
        <f>Eingabe!C34</f>
        <v>0</v>
      </c>
      <c r="D24" s="36"/>
      <c r="E24" s="36"/>
      <c r="F24" s="36"/>
      <c r="G24" s="36"/>
      <c r="H24" s="36"/>
      <c r="I24" s="36"/>
      <c r="J24" s="36"/>
      <c r="K24" s="36"/>
      <c r="L24" s="36"/>
      <c r="M24" s="36"/>
      <c r="N24" s="36"/>
      <c r="O24" s="36"/>
      <c r="P24" s="36"/>
      <c r="Q24" s="36"/>
      <c r="R24" s="36"/>
      <c r="S24" s="37"/>
      <c r="T24" s="37"/>
      <c r="U24" s="37"/>
      <c r="V24" s="37"/>
      <c r="W24" s="37"/>
      <c r="X24" s="37"/>
      <c r="Y24" s="37"/>
      <c r="Z24" s="37"/>
      <c r="AA24" s="37"/>
      <c r="AB24" s="37"/>
      <c r="AC24" s="37"/>
      <c r="AD24" s="37"/>
      <c r="AE24" s="37"/>
      <c r="AF24" s="37"/>
      <c r="AG24" s="37"/>
      <c r="AH24" s="37"/>
      <c r="AI24" s="37"/>
      <c r="AJ24" s="37"/>
      <c r="AK24" s="37"/>
      <c r="AL24" s="37"/>
      <c r="AM24" s="37"/>
      <c r="AN24" s="37"/>
      <c r="AO24" s="37"/>
      <c r="AP24" s="166" t="str">
        <f t="shared" si="0"/>
        <v/>
      </c>
      <c r="AQ24" s="167" t="str">
        <f t="shared" si="1"/>
        <v/>
      </c>
      <c r="AR24" s="168">
        <f>IF(AND(AP24&gt;=$AP$35*NSchl!$C$7,AP24&lt;=$AP$35),1,0)</f>
        <v>0</v>
      </c>
      <c r="AS24" s="168">
        <f>IF(AND(AP24&gt;=$AP$35*NSchl!$C$6,AP24&lt;NSchl!$C$7*$AP$35),1,0)</f>
        <v>0</v>
      </c>
      <c r="AT24" s="168">
        <f>IF(AND(AP24&gt;=$AP$35*NSchl!$C$5,AP24&lt;NSchl!$C$6*$AP$35),1,0)</f>
        <v>0</v>
      </c>
      <c r="AU24" s="168">
        <f>IF(AND(AP24&gt;=$AP$35*NSchl!$C$4,AP24&lt;NSchl!$C$5*$AP$35),1,0)</f>
        <v>0</v>
      </c>
      <c r="AV24" s="169">
        <f>IF(AND(AP24&gt;=$AP$35*NSchl!$C$3,AP24&lt;NSchl!$C$4*$AP$35),1,0)</f>
        <v>0</v>
      </c>
      <c r="AW24" s="153"/>
      <c r="AX24" s="170" t="str">
        <f t="shared" ca="1" si="2"/>
        <v xml:space="preserve"> - 2.SA versäumt</v>
      </c>
      <c r="AY24" s="171" t="str">
        <f t="shared" ca="1" si="3"/>
        <v/>
      </c>
    </row>
    <row r="25" spans="1:51" x14ac:dyDescent="0.2">
      <c r="A25" s="165">
        <v>22</v>
      </c>
      <c r="B25" s="27">
        <f>Eingabe!B35</f>
        <v>0</v>
      </c>
      <c r="C25" s="27">
        <f>Eingabe!C35</f>
        <v>0</v>
      </c>
      <c r="D25" s="36"/>
      <c r="E25" s="36"/>
      <c r="F25" s="36"/>
      <c r="G25" s="36"/>
      <c r="H25" s="36"/>
      <c r="I25" s="36"/>
      <c r="J25" s="36"/>
      <c r="K25" s="36"/>
      <c r="L25" s="36"/>
      <c r="M25" s="36"/>
      <c r="N25" s="36"/>
      <c r="O25" s="36"/>
      <c r="P25" s="36"/>
      <c r="Q25" s="36"/>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166" t="str">
        <f t="shared" si="0"/>
        <v/>
      </c>
      <c r="AQ25" s="167" t="str">
        <f t="shared" si="1"/>
        <v/>
      </c>
      <c r="AR25" s="168">
        <f>IF(AND(AP25&gt;=$AP$35*NSchl!$C$7,AP25&lt;=$AP$35),1,0)</f>
        <v>0</v>
      </c>
      <c r="AS25" s="168">
        <f>IF(AND(AP25&gt;=$AP$35*NSchl!$C$6,AP25&lt;NSchl!$C$7*$AP$35),1,0)</f>
        <v>0</v>
      </c>
      <c r="AT25" s="168">
        <f>IF(AND(AP25&gt;=$AP$35*NSchl!$C$5,AP25&lt;NSchl!$C$6*$AP$35),1,0)</f>
        <v>0</v>
      </c>
      <c r="AU25" s="168">
        <f>IF(AND(AP25&gt;=$AP$35*NSchl!$C$4,AP25&lt;NSchl!$C$5*$AP$35),1,0)</f>
        <v>0</v>
      </c>
      <c r="AV25" s="169">
        <f>IF(AND(AP25&gt;=$AP$35*NSchl!$C$3,AP25&lt;NSchl!$C$4*$AP$35),1,0)</f>
        <v>0</v>
      </c>
      <c r="AW25" s="153"/>
      <c r="AX25" s="170" t="str">
        <f t="shared" ca="1" si="2"/>
        <v xml:space="preserve"> - 2.SA versäumt</v>
      </c>
      <c r="AY25" s="171" t="str">
        <f t="shared" ca="1" si="3"/>
        <v/>
      </c>
    </row>
    <row r="26" spans="1:51" x14ac:dyDescent="0.2">
      <c r="A26" s="165">
        <v>23</v>
      </c>
      <c r="B26" s="27">
        <f>Eingabe!B36</f>
        <v>0</v>
      </c>
      <c r="C26" s="27">
        <f>Eingabe!C36</f>
        <v>0</v>
      </c>
      <c r="D26" s="36"/>
      <c r="E26" s="36"/>
      <c r="F26" s="36"/>
      <c r="G26" s="36"/>
      <c r="H26" s="36"/>
      <c r="I26" s="36"/>
      <c r="J26" s="36"/>
      <c r="K26" s="36"/>
      <c r="L26" s="36"/>
      <c r="M26" s="36"/>
      <c r="N26" s="36"/>
      <c r="O26" s="36"/>
      <c r="P26" s="36"/>
      <c r="Q26" s="36"/>
      <c r="R26" s="36"/>
      <c r="S26" s="37"/>
      <c r="T26" s="37"/>
      <c r="U26" s="37"/>
      <c r="V26" s="37"/>
      <c r="W26" s="37"/>
      <c r="X26" s="37"/>
      <c r="Y26" s="37"/>
      <c r="Z26" s="37"/>
      <c r="AA26" s="37"/>
      <c r="AB26" s="37"/>
      <c r="AC26" s="37"/>
      <c r="AD26" s="37"/>
      <c r="AE26" s="37"/>
      <c r="AF26" s="37"/>
      <c r="AG26" s="37"/>
      <c r="AH26" s="37"/>
      <c r="AI26" s="37"/>
      <c r="AJ26" s="37"/>
      <c r="AK26" s="37"/>
      <c r="AL26" s="37"/>
      <c r="AM26" s="37"/>
      <c r="AN26" s="37"/>
      <c r="AO26" s="37"/>
      <c r="AP26" s="166" t="str">
        <f t="shared" si="0"/>
        <v/>
      </c>
      <c r="AQ26" s="167" t="str">
        <f t="shared" si="1"/>
        <v/>
      </c>
      <c r="AR26" s="168">
        <f>IF(AND(AP26&gt;=$AP$35*NSchl!$C$7,AP26&lt;=$AP$35),1,0)</f>
        <v>0</v>
      </c>
      <c r="AS26" s="168">
        <f>IF(AND(AP26&gt;=$AP$35*NSchl!$C$6,AP26&lt;NSchl!$C$7*$AP$35),1,0)</f>
        <v>0</v>
      </c>
      <c r="AT26" s="168">
        <f>IF(AND(AP26&gt;=$AP$35*NSchl!$C$5,AP26&lt;NSchl!$C$6*$AP$35),1,0)</f>
        <v>0</v>
      </c>
      <c r="AU26" s="168">
        <f>IF(AND(AP26&gt;=$AP$35*NSchl!$C$4,AP26&lt;NSchl!$C$5*$AP$35),1,0)</f>
        <v>0</v>
      </c>
      <c r="AV26" s="169">
        <f>IF(AND(AP26&gt;=$AP$35*NSchl!$C$3,AP26&lt;NSchl!$C$4*$AP$35),1,0)</f>
        <v>0</v>
      </c>
      <c r="AW26" s="153"/>
      <c r="AX26" s="170" t="str">
        <f t="shared" ca="1" si="2"/>
        <v xml:space="preserve"> - 2.SA versäumt</v>
      </c>
      <c r="AY26" s="171" t="str">
        <f t="shared" ca="1" si="3"/>
        <v/>
      </c>
    </row>
    <row r="27" spans="1:51" x14ac:dyDescent="0.2">
      <c r="A27" s="165">
        <v>24</v>
      </c>
      <c r="B27" s="27">
        <f>Eingabe!B37</f>
        <v>0</v>
      </c>
      <c r="C27" s="27">
        <f>Eingabe!C37</f>
        <v>0</v>
      </c>
      <c r="D27" s="36"/>
      <c r="E27" s="36"/>
      <c r="F27" s="36"/>
      <c r="G27" s="36"/>
      <c r="H27" s="36"/>
      <c r="I27" s="36"/>
      <c r="J27" s="36"/>
      <c r="K27" s="36"/>
      <c r="L27" s="36"/>
      <c r="M27" s="36"/>
      <c r="N27" s="36"/>
      <c r="O27" s="36"/>
      <c r="P27" s="36"/>
      <c r="Q27" s="36"/>
      <c r="R27" s="36"/>
      <c r="S27" s="37"/>
      <c r="T27" s="37"/>
      <c r="U27" s="37"/>
      <c r="V27" s="37"/>
      <c r="W27" s="37"/>
      <c r="X27" s="37"/>
      <c r="Y27" s="37"/>
      <c r="Z27" s="37"/>
      <c r="AA27" s="37"/>
      <c r="AB27" s="37"/>
      <c r="AC27" s="37"/>
      <c r="AD27" s="37"/>
      <c r="AE27" s="37"/>
      <c r="AF27" s="37"/>
      <c r="AG27" s="37"/>
      <c r="AH27" s="37"/>
      <c r="AI27" s="37"/>
      <c r="AJ27" s="37"/>
      <c r="AK27" s="37"/>
      <c r="AL27" s="37"/>
      <c r="AM27" s="37"/>
      <c r="AN27" s="37"/>
      <c r="AO27" s="37"/>
      <c r="AP27" s="166" t="str">
        <f t="shared" si="0"/>
        <v/>
      </c>
      <c r="AQ27" s="167" t="str">
        <f t="shared" si="1"/>
        <v/>
      </c>
      <c r="AR27" s="168">
        <f>IF(AND(AP27&gt;=$AP$35*NSchl!$C$7,AP27&lt;=$AP$35),1,0)</f>
        <v>0</v>
      </c>
      <c r="AS27" s="168">
        <f>IF(AND(AP27&gt;=$AP$35*NSchl!$C$6,AP27&lt;NSchl!$C$7*$AP$35),1,0)</f>
        <v>0</v>
      </c>
      <c r="AT27" s="168">
        <f>IF(AND(AP27&gt;=$AP$35*NSchl!$C$5,AP27&lt;NSchl!$C$6*$AP$35),1,0)</f>
        <v>0</v>
      </c>
      <c r="AU27" s="168">
        <f>IF(AND(AP27&gt;=$AP$35*NSchl!$C$4,AP27&lt;NSchl!$C$5*$AP$35),1,0)</f>
        <v>0</v>
      </c>
      <c r="AV27" s="169">
        <f>IF(AND(AP27&gt;=$AP$35*NSchl!$C$3,AP27&lt;NSchl!$C$4*$AP$35),1,0)</f>
        <v>0</v>
      </c>
      <c r="AW27" s="153"/>
      <c r="AX27" s="170" t="str">
        <f t="shared" ca="1" si="2"/>
        <v xml:space="preserve"> - 2.SA versäumt</v>
      </c>
      <c r="AY27" s="171" t="str">
        <f t="shared" ca="1" si="3"/>
        <v/>
      </c>
    </row>
    <row r="28" spans="1:51" x14ac:dyDescent="0.2">
      <c r="A28" s="165">
        <v>25</v>
      </c>
      <c r="B28" s="27">
        <f>Eingabe!B38</f>
        <v>0</v>
      </c>
      <c r="C28" s="27">
        <f>Eingabe!C38</f>
        <v>0</v>
      </c>
      <c r="D28" s="36"/>
      <c r="E28" s="36"/>
      <c r="F28" s="36"/>
      <c r="G28" s="36"/>
      <c r="H28" s="36"/>
      <c r="I28" s="36"/>
      <c r="J28" s="36"/>
      <c r="K28" s="36"/>
      <c r="L28" s="36"/>
      <c r="M28" s="36"/>
      <c r="N28" s="36"/>
      <c r="O28" s="36"/>
      <c r="P28" s="36"/>
      <c r="Q28" s="36"/>
      <c r="R28" s="36"/>
      <c r="S28" s="37"/>
      <c r="T28" s="37"/>
      <c r="U28" s="37"/>
      <c r="V28" s="37"/>
      <c r="W28" s="37"/>
      <c r="X28" s="37"/>
      <c r="Y28" s="37"/>
      <c r="Z28" s="37"/>
      <c r="AA28" s="37"/>
      <c r="AB28" s="37"/>
      <c r="AC28" s="37"/>
      <c r="AD28" s="37"/>
      <c r="AE28" s="37"/>
      <c r="AF28" s="37"/>
      <c r="AG28" s="37"/>
      <c r="AH28" s="37"/>
      <c r="AI28" s="37"/>
      <c r="AJ28" s="37"/>
      <c r="AK28" s="37"/>
      <c r="AL28" s="37"/>
      <c r="AM28" s="37"/>
      <c r="AN28" s="37"/>
      <c r="AO28" s="37"/>
      <c r="AP28" s="166" t="str">
        <f t="shared" si="0"/>
        <v/>
      </c>
      <c r="AQ28" s="167" t="str">
        <f t="shared" si="1"/>
        <v/>
      </c>
      <c r="AR28" s="168">
        <f>IF(AND(AP28&gt;=$AP$35*NSchl!$C$7,AP28&lt;=$AP$35),1,0)</f>
        <v>0</v>
      </c>
      <c r="AS28" s="168">
        <f>IF(AND(AP28&gt;=$AP$35*NSchl!$C$6,AP28&lt;NSchl!$C$7*$AP$35),1,0)</f>
        <v>0</v>
      </c>
      <c r="AT28" s="168">
        <f>IF(AND(AP28&gt;=$AP$35*NSchl!$C$5,AP28&lt;NSchl!$C$6*$AP$35),1,0)</f>
        <v>0</v>
      </c>
      <c r="AU28" s="168">
        <f>IF(AND(AP28&gt;=$AP$35*NSchl!$C$4,AP28&lt;NSchl!$C$5*$AP$35),1,0)</f>
        <v>0</v>
      </c>
      <c r="AV28" s="169">
        <f>IF(AND(AP28&gt;=$AP$35*NSchl!$C$3,AP28&lt;NSchl!$C$4*$AP$35),1,0)</f>
        <v>0</v>
      </c>
      <c r="AW28" s="153"/>
      <c r="AX28" s="170" t="str">
        <f t="shared" ca="1" si="2"/>
        <v xml:space="preserve"> - 2.SA versäumt</v>
      </c>
      <c r="AY28" s="171" t="str">
        <f t="shared" ca="1" si="3"/>
        <v/>
      </c>
    </row>
    <row r="29" spans="1:51" x14ac:dyDescent="0.2">
      <c r="A29" s="165">
        <v>26</v>
      </c>
      <c r="B29" s="27">
        <f>Eingabe!B39</f>
        <v>0</v>
      </c>
      <c r="C29" s="27">
        <f>Eingabe!C39</f>
        <v>0</v>
      </c>
      <c r="D29" s="36"/>
      <c r="E29" s="36"/>
      <c r="F29" s="36"/>
      <c r="G29" s="36"/>
      <c r="H29" s="36"/>
      <c r="I29" s="36"/>
      <c r="J29" s="36"/>
      <c r="K29" s="36"/>
      <c r="L29" s="36"/>
      <c r="M29" s="36"/>
      <c r="N29" s="36"/>
      <c r="O29" s="36"/>
      <c r="P29" s="36"/>
      <c r="Q29" s="36"/>
      <c r="R29" s="36"/>
      <c r="S29" s="37"/>
      <c r="T29" s="37"/>
      <c r="U29" s="37"/>
      <c r="V29" s="37"/>
      <c r="W29" s="37"/>
      <c r="X29" s="37"/>
      <c r="Y29" s="37"/>
      <c r="Z29" s="37"/>
      <c r="AA29" s="37"/>
      <c r="AB29" s="37"/>
      <c r="AC29" s="37"/>
      <c r="AD29" s="37"/>
      <c r="AE29" s="37"/>
      <c r="AF29" s="37"/>
      <c r="AG29" s="37"/>
      <c r="AH29" s="37"/>
      <c r="AI29" s="37"/>
      <c r="AJ29" s="37"/>
      <c r="AK29" s="37"/>
      <c r="AL29" s="37"/>
      <c r="AM29" s="37"/>
      <c r="AN29" s="37"/>
      <c r="AO29" s="37"/>
      <c r="AP29" s="166" t="str">
        <f t="shared" si="0"/>
        <v/>
      </c>
      <c r="AQ29" s="167" t="str">
        <f t="shared" si="1"/>
        <v/>
      </c>
      <c r="AR29" s="168">
        <f>IF(AND(AP29&gt;=$AP$35*NSchl!$C$7,AP29&lt;=$AP$35),1,0)</f>
        <v>0</v>
      </c>
      <c r="AS29" s="168">
        <f>IF(AND(AP29&gt;=$AP$35*NSchl!$C$6,AP29&lt;NSchl!$C$7*$AP$35),1,0)</f>
        <v>0</v>
      </c>
      <c r="AT29" s="168">
        <f>IF(AND(AP29&gt;=$AP$35*NSchl!$C$5,AP29&lt;NSchl!$C$6*$AP$35),1,0)</f>
        <v>0</v>
      </c>
      <c r="AU29" s="168">
        <f>IF(AND(AP29&gt;=$AP$35*NSchl!$C$4,AP29&lt;NSchl!$C$5*$AP$35),1,0)</f>
        <v>0</v>
      </c>
      <c r="AV29" s="169">
        <f>IF(AND(AP29&gt;=$AP$35*NSchl!$C$3,AP29&lt;NSchl!$C$4*$AP$35),1,0)</f>
        <v>0</v>
      </c>
      <c r="AW29" s="153"/>
      <c r="AX29" s="170" t="str">
        <f t="shared" ca="1" si="2"/>
        <v xml:space="preserve"> - 2.SA versäumt</v>
      </c>
      <c r="AY29" s="171" t="str">
        <f t="shared" ca="1" si="3"/>
        <v/>
      </c>
    </row>
    <row r="30" spans="1:51" x14ac:dyDescent="0.2">
      <c r="A30" s="165">
        <v>27</v>
      </c>
      <c r="B30" s="27">
        <f>Eingabe!B40</f>
        <v>0</v>
      </c>
      <c r="C30" s="27">
        <f>Eingabe!C40</f>
        <v>0</v>
      </c>
      <c r="D30" s="36"/>
      <c r="E30" s="36"/>
      <c r="F30" s="36"/>
      <c r="G30" s="36"/>
      <c r="H30" s="36"/>
      <c r="I30" s="36"/>
      <c r="J30" s="36"/>
      <c r="K30" s="36"/>
      <c r="L30" s="36"/>
      <c r="M30" s="36"/>
      <c r="N30" s="36"/>
      <c r="O30" s="36"/>
      <c r="P30" s="36"/>
      <c r="Q30" s="36"/>
      <c r="R30" s="36"/>
      <c r="S30" s="37"/>
      <c r="T30" s="37"/>
      <c r="U30" s="37"/>
      <c r="V30" s="37"/>
      <c r="W30" s="37"/>
      <c r="X30" s="37"/>
      <c r="Y30" s="37"/>
      <c r="Z30" s="37"/>
      <c r="AA30" s="37"/>
      <c r="AB30" s="37"/>
      <c r="AC30" s="37"/>
      <c r="AD30" s="37"/>
      <c r="AE30" s="37"/>
      <c r="AF30" s="37"/>
      <c r="AG30" s="37"/>
      <c r="AH30" s="37"/>
      <c r="AI30" s="37"/>
      <c r="AJ30" s="37"/>
      <c r="AK30" s="37"/>
      <c r="AL30" s="37"/>
      <c r="AM30" s="37"/>
      <c r="AN30" s="37"/>
      <c r="AO30" s="37"/>
      <c r="AP30" s="166" t="str">
        <f t="shared" si="0"/>
        <v/>
      </c>
      <c r="AQ30" s="167" t="str">
        <f t="shared" si="1"/>
        <v/>
      </c>
      <c r="AR30" s="168">
        <f>IF(AND(AP30&gt;=$AP$35*NSchl!$C$7,AP30&lt;=$AP$35),1,0)</f>
        <v>0</v>
      </c>
      <c r="AS30" s="168">
        <f>IF(AND(AP30&gt;=$AP$35*NSchl!$C$6,AP30&lt;NSchl!$C$7*$AP$35),1,0)</f>
        <v>0</v>
      </c>
      <c r="AT30" s="168">
        <f>IF(AND(AP30&gt;=$AP$35*NSchl!$C$5,AP30&lt;NSchl!$C$6*$AP$35),1,0)</f>
        <v>0</v>
      </c>
      <c r="AU30" s="168">
        <f>IF(AND(AP30&gt;=$AP$35*NSchl!$C$4,AP30&lt;NSchl!$C$5*$AP$35),1,0)</f>
        <v>0</v>
      </c>
      <c r="AV30" s="169">
        <f>IF(AND(AP30&gt;=$AP$35*NSchl!$C$3,AP30&lt;NSchl!$C$4*$AP$35),1,0)</f>
        <v>0</v>
      </c>
      <c r="AW30" s="153"/>
      <c r="AX30" s="170" t="str">
        <f t="shared" ca="1" si="2"/>
        <v xml:space="preserve"> - 2.SA versäumt</v>
      </c>
      <c r="AY30" s="171" t="str">
        <f t="shared" ca="1" si="3"/>
        <v/>
      </c>
    </row>
    <row r="31" spans="1:51" x14ac:dyDescent="0.2">
      <c r="A31" s="165">
        <v>28</v>
      </c>
      <c r="B31" s="27">
        <f>Eingabe!B41</f>
        <v>0</v>
      </c>
      <c r="C31" s="27">
        <f>Eingabe!C41</f>
        <v>0</v>
      </c>
      <c r="D31" s="36"/>
      <c r="E31" s="36"/>
      <c r="F31" s="36"/>
      <c r="G31" s="36"/>
      <c r="H31" s="36"/>
      <c r="I31" s="36"/>
      <c r="J31" s="36"/>
      <c r="K31" s="36"/>
      <c r="L31" s="36"/>
      <c r="M31" s="36"/>
      <c r="N31" s="36"/>
      <c r="O31" s="36"/>
      <c r="P31" s="36"/>
      <c r="Q31" s="36"/>
      <c r="R31" s="36"/>
      <c r="S31" s="37"/>
      <c r="T31" s="37"/>
      <c r="U31" s="37"/>
      <c r="V31" s="37"/>
      <c r="W31" s="37"/>
      <c r="X31" s="37"/>
      <c r="Y31" s="37"/>
      <c r="Z31" s="37"/>
      <c r="AA31" s="37"/>
      <c r="AB31" s="37"/>
      <c r="AC31" s="37"/>
      <c r="AD31" s="37"/>
      <c r="AE31" s="37"/>
      <c r="AF31" s="37"/>
      <c r="AG31" s="37"/>
      <c r="AH31" s="37"/>
      <c r="AI31" s="37"/>
      <c r="AJ31" s="37"/>
      <c r="AK31" s="37"/>
      <c r="AL31" s="37"/>
      <c r="AM31" s="37"/>
      <c r="AN31" s="37"/>
      <c r="AO31" s="37"/>
      <c r="AP31" s="166" t="str">
        <f t="shared" si="0"/>
        <v/>
      </c>
      <c r="AQ31" s="167" t="str">
        <f t="shared" si="1"/>
        <v/>
      </c>
      <c r="AR31" s="168">
        <f>IF(AND(AP31&gt;=$AP$35*NSchl!$C$7,AP31&lt;=$AP$35),1,0)</f>
        <v>0</v>
      </c>
      <c r="AS31" s="168">
        <f>IF(AND(AP31&gt;=$AP$35*NSchl!$C$6,AP31&lt;NSchl!$C$7*$AP$35),1,0)</f>
        <v>0</v>
      </c>
      <c r="AT31" s="168">
        <f>IF(AND(AP31&gt;=$AP$35*NSchl!$C$5,AP31&lt;NSchl!$C$6*$AP$35),1,0)</f>
        <v>0</v>
      </c>
      <c r="AU31" s="168">
        <f>IF(AND(AP31&gt;=$AP$35*NSchl!$C$4,AP31&lt;NSchl!$C$5*$AP$35),1,0)</f>
        <v>0</v>
      </c>
      <c r="AV31" s="169">
        <f>IF(AND(AP31&gt;=$AP$35*NSchl!$C$3,AP31&lt;NSchl!$C$4*$AP$35),1,0)</f>
        <v>0</v>
      </c>
      <c r="AW31" s="153"/>
      <c r="AX31" s="170" t="str">
        <f t="shared" ca="1" si="2"/>
        <v xml:space="preserve"> - 2.SA versäumt</v>
      </c>
      <c r="AY31" s="171" t="str">
        <f t="shared" ca="1" si="3"/>
        <v/>
      </c>
    </row>
    <row r="32" spans="1:51" x14ac:dyDescent="0.2">
      <c r="A32" s="165">
        <v>29</v>
      </c>
      <c r="B32" s="27">
        <f>Eingabe!B42</f>
        <v>0</v>
      </c>
      <c r="C32" s="27">
        <f>Eingabe!C42</f>
        <v>0</v>
      </c>
      <c r="D32" s="36"/>
      <c r="E32" s="36"/>
      <c r="F32" s="36"/>
      <c r="G32" s="36"/>
      <c r="H32" s="36"/>
      <c r="I32" s="36"/>
      <c r="J32" s="36"/>
      <c r="K32" s="36"/>
      <c r="L32" s="36"/>
      <c r="M32" s="36"/>
      <c r="N32" s="36"/>
      <c r="O32" s="36"/>
      <c r="P32" s="36"/>
      <c r="Q32" s="36"/>
      <c r="R32" s="36"/>
      <c r="S32" s="37"/>
      <c r="T32" s="37"/>
      <c r="U32" s="37"/>
      <c r="V32" s="37"/>
      <c r="W32" s="37"/>
      <c r="X32" s="37"/>
      <c r="Y32" s="37"/>
      <c r="Z32" s="37"/>
      <c r="AA32" s="37"/>
      <c r="AB32" s="37"/>
      <c r="AC32" s="37"/>
      <c r="AD32" s="37"/>
      <c r="AE32" s="37"/>
      <c r="AF32" s="37"/>
      <c r="AG32" s="37"/>
      <c r="AH32" s="37"/>
      <c r="AI32" s="37"/>
      <c r="AJ32" s="37"/>
      <c r="AK32" s="37"/>
      <c r="AL32" s="37"/>
      <c r="AM32" s="37"/>
      <c r="AN32" s="37"/>
      <c r="AO32" s="37"/>
      <c r="AP32" s="166" t="str">
        <f t="shared" si="0"/>
        <v/>
      </c>
      <c r="AQ32" s="167" t="str">
        <f t="shared" si="1"/>
        <v/>
      </c>
      <c r="AR32" s="168">
        <f>IF(AND(AP32&gt;=$AP$35*NSchl!$C$7,AP32&lt;=$AP$35),1,0)</f>
        <v>0</v>
      </c>
      <c r="AS32" s="168">
        <f>IF(AND(AP32&gt;=$AP$35*NSchl!$C$6,AP32&lt;NSchl!$C$7*$AP$35),1,0)</f>
        <v>0</v>
      </c>
      <c r="AT32" s="168">
        <f>IF(AND(AP32&gt;=$AP$35*NSchl!$C$5,AP32&lt;NSchl!$C$6*$AP$35),1,0)</f>
        <v>0</v>
      </c>
      <c r="AU32" s="168">
        <f>IF(AND(AP32&gt;=$AP$35*NSchl!$C$4,AP32&lt;NSchl!$C$5*$AP$35),1,0)</f>
        <v>0</v>
      </c>
      <c r="AV32" s="169">
        <f>IF(AND(AP32&gt;=$AP$35*NSchl!$C$3,AP32&lt;NSchl!$C$4*$AP$35),1,0)</f>
        <v>0</v>
      </c>
      <c r="AW32" s="153"/>
      <c r="AX32" s="170" t="str">
        <f t="shared" ca="1" si="2"/>
        <v xml:space="preserve"> - 2.SA versäumt</v>
      </c>
      <c r="AY32" s="171" t="str">
        <f t="shared" ca="1" si="3"/>
        <v/>
      </c>
    </row>
    <row r="33" spans="1:51" x14ac:dyDescent="0.2">
      <c r="A33" s="165">
        <v>30</v>
      </c>
      <c r="B33" s="27">
        <f>Eingabe!B43</f>
        <v>0</v>
      </c>
      <c r="C33" s="27">
        <f>Eingabe!C43</f>
        <v>0</v>
      </c>
      <c r="D33" s="36"/>
      <c r="E33" s="36"/>
      <c r="F33" s="36"/>
      <c r="G33" s="36"/>
      <c r="H33" s="36"/>
      <c r="I33" s="36"/>
      <c r="J33" s="36"/>
      <c r="K33" s="36"/>
      <c r="L33" s="36"/>
      <c r="M33" s="36"/>
      <c r="N33" s="36"/>
      <c r="O33" s="36"/>
      <c r="P33" s="36"/>
      <c r="Q33" s="36"/>
      <c r="R33" s="36"/>
      <c r="S33" s="37"/>
      <c r="T33" s="37"/>
      <c r="U33" s="37"/>
      <c r="V33" s="37"/>
      <c r="W33" s="37"/>
      <c r="X33" s="37"/>
      <c r="Y33" s="37"/>
      <c r="Z33" s="37"/>
      <c r="AA33" s="37"/>
      <c r="AB33" s="37"/>
      <c r="AC33" s="37"/>
      <c r="AD33" s="37"/>
      <c r="AE33" s="37"/>
      <c r="AF33" s="37"/>
      <c r="AG33" s="37"/>
      <c r="AH33" s="37"/>
      <c r="AI33" s="37"/>
      <c r="AJ33" s="37"/>
      <c r="AK33" s="37"/>
      <c r="AL33" s="37"/>
      <c r="AM33" s="37"/>
      <c r="AN33" s="37"/>
      <c r="AO33" s="37"/>
      <c r="AP33" s="166" t="str">
        <f t="shared" si="0"/>
        <v/>
      </c>
      <c r="AQ33" s="167" t="str">
        <f t="shared" si="1"/>
        <v/>
      </c>
      <c r="AR33" s="168">
        <f>IF(AND(AP33&gt;=$AP$35*NSchl!$C$7,AP33&lt;=$AP$35),1,0)</f>
        <v>0</v>
      </c>
      <c r="AS33" s="168">
        <f>IF(AND(AP33&gt;=$AP$35*NSchl!$C$6,AP33&lt;NSchl!$C$7*$AP$35),1,0)</f>
        <v>0</v>
      </c>
      <c r="AT33" s="168">
        <f>IF(AND(AP33&gt;=$AP$35*NSchl!$C$5,AP33&lt;NSchl!$C$6*$AP$35),1,0)</f>
        <v>0</v>
      </c>
      <c r="AU33" s="168">
        <f>IF(AND(AP33&gt;=$AP$35*NSchl!$C$4,AP33&lt;NSchl!$C$5*$AP$35),1,0)</f>
        <v>0</v>
      </c>
      <c r="AV33" s="169">
        <f>IF(AND(AP33&gt;=$AP$35*NSchl!$C$3,AP33&lt;NSchl!$C$4*$AP$35),1,0)</f>
        <v>0</v>
      </c>
      <c r="AW33" s="153"/>
      <c r="AX33" s="170" t="str">
        <f t="shared" ca="1" si="2"/>
        <v xml:space="preserve"> - 2.SA versäumt</v>
      </c>
      <c r="AY33" s="171" t="str">
        <f t="shared" ca="1" si="3"/>
        <v/>
      </c>
    </row>
    <row r="34" spans="1:51" x14ac:dyDescent="0.2">
      <c r="A34" s="172"/>
      <c r="B34" s="173"/>
      <c r="C34" s="174"/>
      <c r="D34" s="175" t="str">
        <f t="shared" ref="D34:W34" si="4">IF(SUM(D4:D33)&lt;&gt;0,SUM(D4:D33)/$AV$37,"")</f>
        <v/>
      </c>
      <c r="E34" s="175" t="str">
        <f t="shared" si="4"/>
        <v/>
      </c>
      <c r="F34" s="175" t="str">
        <f t="shared" si="4"/>
        <v/>
      </c>
      <c r="G34" s="175" t="str">
        <f t="shared" si="4"/>
        <v/>
      </c>
      <c r="H34" s="175" t="str">
        <f t="shared" si="4"/>
        <v/>
      </c>
      <c r="I34" s="175" t="str">
        <f t="shared" si="4"/>
        <v/>
      </c>
      <c r="J34" s="175" t="str">
        <f t="shared" si="4"/>
        <v/>
      </c>
      <c r="K34" s="175" t="str">
        <f t="shared" si="4"/>
        <v/>
      </c>
      <c r="L34" s="175" t="str">
        <f t="shared" si="4"/>
        <v/>
      </c>
      <c r="M34" s="175" t="str">
        <f t="shared" si="4"/>
        <v/>
      </c>
      <c r="N34" s="175" t="str">
        <f t="shared" si="4"/>
        <v/>
      </c>
      <c r="O34" s="175" t="str">
        <f t="shared" si="4"/>
        <v/>
      </c>
      <c r="P34" s="175" t="str">
        <f t="shared" si="4"/>
        <v/>
      </c>
      <c r="Q34" s="175" t="str">
        <f t="shared" si="4"/>
        <v/>
      </c>
      <c r="R34" s="175" t="str">
        <f t="shared" si="4"/>
        <v/>
      </c>
      <c r="S34" s="175" t="str">
        <f t="shared" si="4"/>
        <v/>
      </c>
      <c r="T34" s="175" t="str">
        <f t="shared" si="4"/>
        <v/>
      </c>
      <c r="U34" s="175" t="str">
        <f t="shared" si="4"/>
        <v/>
      </c>
      <c r="V34" s="175" t="str">
        <f t="shared" si="4"/>
        <v/>
      </c>
      <c r="W34" s="175" t="str">
        <f t="shared" si="4"/>
        <v/>
      </c>
      <c r="X34" s="175" t="str">
        <f t="shared" ref="X34:AO34" si="5">IF(SUM(X4:X33)&lt;&gt;0,SUM(X4:X33)/$AV$37,"")</f>
        <v/>
      </c>
      <c r="Y34" s="175" t="str">
        <f t="shared" si="5"/>
        <v/>
      </c>
      <c r="Z34" s="175" t="str">
        <f t="shared" si="5"/>
        <v/>
      </c>
      <c r="AA34" s="175" t="str">
        <f t="shared" si="5"/>
        <v/>
      </c>
      <c r="AB34" s="175" t="str">
        <f t="shared" si="5"/>
        <v/>
      </c>
      <c r="AC34" s="175" t="str">
        <f t="shared" si="5"/>
        <v/>
      </c>
      <c r="AD34" s="175" t="str">
        <f t="shared" si="5"/>
        <v/>
      </c>
      <c r="AE34" s="175" t="str">
        <f t="shared" si="5"/>
        <v/>
      </c>
      <c r="AF34" s="175" t="str">
        <f t="shared" si="5"/>
        <v/>
      </c>
      <c r="AG34" s="175" t="str">
        <f t="shared" si="5"/>
        <v/>
      </c>
      <c r="AH34" s="175" t="str">
        <f t="shared" si="5"/>
        <v/>
      </c>
      <c r="AI34" s="175" t="str">
        <f t="shared" si="5"/>
        <v/>
      </c>
      <c r="AJ34" s="175" t="str">
        <f t="shared" si="5"/>
        <v/>
      </c>
      <c r="AK34" s="175" t="str">
        <f t="shared" si="5"/>
        <v/>
      </c>
      <c r="AL34" s="175" t="str">
        <f t="shared" si="5"/>
        <v/>
      </c>
      <c r="AM34" s="175" t="str">
        <f t="shared" si="5"/>
        <v/>
      </c>
      <c r="AN34" s="175" t="str">
        <f t="shared" si="5"/>
        <v/>
      </c>
      <c r="AO34" s="175" t="str">
        <f t="shared" si="5"/>
        <v/>
      </c>
      <c r="AP34" s="176" t="str">
        <f>IF($AV$37&lt;&gt;0,SUM(AP4:AP33)/$AV$37,"")</f>
        <v/>
      </c>
      <c r="AQ34" s="177"/>
      <c r="AR34" s="178">
        <f>SUM(AR4:AR33)</f>
        <v>0</v>
      </c>
      <c r="AS34" s="178">
        <f>SUM(AS4:AS33)</f>
        <v>0</v>
      </c>
      <c r="AT34" s="178">
        <f>SUM(AT4:AT33)</f>
        <v>0</v>
      </c>
      <c r="AU34" s="178">
        <f>SUM(AU4:AU33)</f>
        <v>0</v>
      </c>
      <c r="AV34" s="179">
        <f>SUM(AV4:AV33)</f>
        <v>0</v>
      </c>
    </row>
    <row r="35" spans="1:51" x14ac:dyDescent="0.2">
      <c r="A35" s="172"/>
      <c r="B35" s="180"/>
      <c r="C35" s="28" t="s">
        <v>25</v>
      </c>
      <c r="D35" s="38">
        <v>2</v>
      </c>
      <c r="E35" s="38">
        <v>2</v>
      </c>
      <c r="F35" s="38">
        <v>2</v>
      </c>
      <c r="G35" s="38">
        <v>2</v>
      </c>
      <c r="H35" s="38">
        <v>2</v>
      </c>
      <c r="I35" s="38">
        <v>3</v>
      </c>
      <c r="J35" s="38">
        <v>5</v>
      </c>
      <c r="K35" s="38">
        <v>2</v>
      </c>
      <c r="L35" s="38">
        <v>2</v>
      </c>
      <c r="M35" s="38">
        <v>2</v>
      </c>
      <c r="N35" s="38">
        <v>2</v>
      </c>
      <c r="O35" s="38">
        <v>2</v>
      </c>
      <c r="P35" s="38">
        <v>2</v>
      </c>
      <c r="Q35" s="38">
        <v>3</v>
      </c>
      <c r="R35" s="38">
        <v>2</v>
      </c>
      <c r="S35" s="38">
        <v>2</v>
      </c>
      <c r="T35" s="38">
        <v>2</v>
      </c>
      <c r="U35" s="38">
        <v>3</v>
      </c>
      <c r="V35" s="38">
        <v>3</v>
      </c>
      <c r="W35" s="38">
        <v>3</v>
      </c>
      <c r="X35" s="38"/>
      <c r="Y35" s="38"/>
      <c r="Z35" s="38"/>
      <c r="AA35" s="38"/>
      <c r="AB35" s="38"/>
      <c r="AC35" s="38"/>
      <c r="AD35" s="38"/>
      <c r="AE35" s="38"/>
      <c r="AF35" s="38"/>
      <c r="AG35" s="38"/>
      <c r="AH35" s="38"/>
      <c r="AI35" s="38"/>
      <c r="AJ35" s="38"/>
      <c r="AK35" s="38"/>
      <c r="AL35" s="38"/>
      <c r="AM35" s="38"/>
      <c r="AN35" s="38"/>
      <c r="AO35" s="38"/>
      <c r="AP35" s="181">
        <f>SUM(D35:AO35)</f>
        <v>48</v>
      </c>
      <c r="AQ35" s="182"/>
      <c r="AR35" s="183">
        <f>AR3</f>
        <v>1</v>
      </c>
      <c r="AS35" s="183">
        <f t="shared" ref="AS35:AV35" si="6">AS3</f>
        <v>2</v>
      </c>
      <c r="AT35" s="183">
        <f t="shared" si="6"/>
        <v>3</v>
      </c>
      <c r="AU35" s="183">
        <f t="shared" si="6"/>
        <v>4</v>
      </c>
      <c r="AV35" s="183">
        <f t="shared" si="6"/>
        <v>5</v>
      </c>
    </row>
    <row r="36" spans="1:51" x14ac:dyDescent="0.2">
      <c r="A36" s="172"/>
      <c r="C36" s="184"/>
      <c r="D36" s="185" t="str">
        <f t="shared" ref="D36:W36" si="7">IF(AND(D34&lt;&gt;"",D35&lt;&gt;0),D34/D35,"")</f>
        <v/>
      </c>
      <c r="E36" s="185" t="str">
        <f t="shared" si="7"/>
        <v/>
      </c>
      <c r="F36" s="185" t="str">
        <f t="shared" si="7"/>
        <v/>
      </c>
      <c r="G36" s="185" t="str">
        <f t="shared" si="7"/>
        <v/>
      </c>
      <c r="H36" s="185" t="str">
        <f t="shared" si="7"/>
        <v/>
      </c>
      <c r="I36" s="185" t="str">
        <f t="shared" si="7"/>
        <v/>
      </c>
      <c r="J36" s="185" t="str">
        <f t="shared" si="7"/>
        <v/>
      </c>
      <c r="K36" s="185" t="str">
        <f t="shared" si="7"/>
        <v/>
      </c>
      <c r="L36" s="185" t="str">
        <f t="shared" si="7"/>
        <v/>
      </c>
      <c r="M36" s="185" t="str">
        <f t="shared" si="7"/>
        <v/>
      </c>
      <c r="N36" s="185" t="str">
        <f t="shared" si="7"/>
        <v/>
      </c>
      <c r="O36" s="185" t="str">
        <f t="shared" si="7"/>
        <v/>
      </c>
      <c r="P36" s="185" t="str">
        <f t="shared" si="7"/>
        <v/>
      </c>
      <c r="Q36" s="185" t="str">
        <f t="shared" si="7"/>
        <v/>
      </c>
      <c r="R36" s="185" t="str">
        <f t="shared" si="7"/>
        <v/>
      </c>
      <c r="S36" s="185" t="str">
        <f t="shared" si="7"/>
        <v/>
      </c>
      <c r="T36" s="185" t="str">
        <f t="shared" si="7"/>
        <v/>
      </c>
      <c r="U36" s="185" t="str">
        <f t="shared" si="7"/>
        <v/>
      </c>
      <c r="V36" s="185" t="str">
        <f t="shared" si="7"/>
        <v/>
      </c>
      <c r="W36" s="185" t="str">
        <f t="shared" si="7"/>
        <v/>
      </c>
      <c r="X36" s="185" t="str">
        <f t="shared" ref="X36:AO36" si="8">IF(AND(X34&lt;&gt;"",X35&lt;&gt;0),X34/X35,"")</f>
        <v/>
      </c>
      <c r="Y36" s="185" t="str">
        <f t="shared" si="8"/>
        <v/>
      </c>
      <c r="Z36" s="185" t="str">
        <f t="shared" si="8"/>
        <v/>
      </c>
      <c r="AA36" s="185" t="str">
        <f t="shared" si="8"/>
        <v/>
      </c>
      <c r="AB36" s="185" t="str">
        <f t="shared" si="8"/>
        <v/>
      </c>
      <c r="AC36" s="185" t="str">
        <f t="shared" si="8"/>
        <v/>
      </c>
      <c r="AD36" s="185" t="str">
        <f t="shared" si="8"/>
        <v/>
      </c>
      <c r="AE36" s="185" t="str">
        <f t="shared" si="8"/>
        <v/>
      </c>
      <c r="AF36" s="185" t="str">
        <f t="shared" si="8"/>
        <v/>
      </c>
      <c r="AG36" s="185" t="str">
        <f t="shared" si="8"/>
        <v/>
      </c>
      <c r="AH36" s="185" t="str">
        <f t="shared" si="8"/>
        <v/>
      </c>
      <c r="AI36" s="185" t="str">
        <f t="shared" si="8"/>
        <v/>
      </c>
      <c r="AJ36" s="185" t="str">
        <f t="shared" si="8"/>
        <v/>
      </c>
      <c r="AK36" s="185" t="str">
        <f t="shared" si="8"/>
        <v/>
      </c>
      <c r="AL36" s="185" t="str">
        <f t="shared" si="8"/>
        <v/>
      </c>
      <c r="AM36" s="185" t="str">
        <f t="shared" si="8"/>
        <v/>
      </c>
      <c r="AN36" s="185" t="str">
        <f t="shared" si="8"/>
        <v/>
      </c>
      <c r="AO36" s="185" t="str">
        <f t="shared" si="8"/>
        <v/>
      </c>
      <c r="AP36" s="186" t="str">
        <f>IF(AP34&lt;&gt;"",AP34/AP35,"")</f>
        <v/>
      </c>
      <c r="AQ36" s="187"/>
      <c r="AR36" s="188"/>
      <c r="AS36" s="188"/>
      <c r="AT36" s="188"/>
      <c r="AU36" s="189">
        <f>AV37/COUNTA(C4:C33)</f>
        <v>0</v>
      </c>
      <c r="AV36" s="190"/>
    </row>
    <row r="37" spans="1:51" ht="13.5" thickBot="1" x14ac:dyDescent="0.25">
      <c r="A37" s="191"/>
      <c r="B37" s="192"/>
      <c r="C37" s="193"/>
      <c r="D37" s="194" t="str">
        <f t="shared" ref="D37:R37" si="9">IF(D36&lt;&gt;"",IF((D36-$AP$36)&gt;=0,"+","-"),"")</f>
        <v/>
      </c>
      <c r="E37" s="194" t="str">
        <f t="shared" si="9"/>
        <v/>
      </c>
      <c r="F37" s="194" t="str">
        <f t="shared" si="9"/>
        <v/>
      </c>
      <c r="G37" s="194" t="str">
        <f t="shared" si="9"/>
        <v/>
      </c>
      <c r="H37" s="194" t="str">
        <f t="shared" si="9"/>
        <v/>
      </c>
      <c r="I37" s="194" t="str">
        <f t="shared" si="9"/>
        <v/>
      </c>
      <c r="J37" s="194" t="str">
        <f t="shared" si="9"/>
        <v/>
      </c>
      <c r="K37" s="194" t="str">
        <f t="shared" si="9"/>
        <v/>
      </c>
      <c r="L37" s="194" t="str">
        <f t="shared" si="9"/>
        <v/>
      </c>
      <c r="M37" s="194" t="str">
        <f t="shared" si="9"/>
        <v/>
      </c>
      <c r="N37" s="194" t="str">
        <f t="shared" si="9"/>
        <v/>
      </c>
      <c r="O37" s="194" t="str">
        <f t="shared" si="9"/>
        <v/>
      </c>
      <c r="P37" s="194" t="str">
        <f t="shared" si="9"/>
        <v/>
      </c>
      <c r="Q37" s="194" t="str">
        <f t="shared" si="9"/>
        <v/>
      </c>
      <c r="R37" s="194" t="str">
        <f t="shared" si="9"/>
        <v/>
      </c>
      <c r="S37" s="194" t="str">
        <f>IF(S36&lt;&gt;"",IF((S36-$AP$36)&gt;=0,"+","-"),"")</f>
        <v/>
      </c>
      <c r="T37" s="194" t="str">
        <f>IF(T36&lt;&gt;"",IF((T36-$AP$36)&gt;=0,"+","-"),"")</f>
        <v/>
      </c>
      <c r="U37" s="194" t="str">
        <f>IF(U36&lt;&gt;"",IF((U36-$AP$36)&gt;=0,"+","-"),"")</f>
        <v/>
      </c>
      <c r="V37" s="194" t="str">
        <f>IF(V36&lt;&gt;"",IF((V36-$AP$36)&gt;=0,"+","-"),"")</f>
        <v/>
      </c>
      <c r="W37" s="194" t="str">
        <f>IF(W36&lt;&gt;"",IF((W36-$AP$36)&gt;=0,"+","-"),"")</f>
        <v/>
      </c>
      <c r="X37" s="194" t="str">
        <f t="shared" ref="X37:AO37" si="10">IF(X36&lt;&gt;"",IF((X36-$AP$36)&gt;=0,"+","-"),"")</f>
        <v/>
      </c>
      <c r="Y37" s="194" t="str">
        <f t="shared" si="10"/>
        <v/>
      </c>
      <c r="Z37" s="194" t="str">
        <f t="shared" si="10"/>
        <v/>
      </c>
      <c r="AA37" s="194" t="str">
        <f t="shared" si="10"/>
        <v/>
      </c>
      <c r="AB37" s="194" t="str">
        <f t="shared" si="10"/>
        <v/>
      </c>
      <c r="AC37" s="194" t="str">
        <f t="shared" si="10"/>
        <v/>
      </c>
      <c r="AD37" s="194" t="str">
        <f t="shared" si="10"/>
        <v/>
      </c>
      <c r="AE37" s="194" t="str">
        <f t="shared" si="10"/>
        <v/>
      </c>
      <c r="AF37" s="194" t="str">
        <f t="shared" si="10"/>
        <v/>
      </c>
      <c r="AG37" s="194" t="str">
        <f t="shared" si="10"/>
        <v/>
      </c>
      <c r="AH37" s="194" t="str">
        <f t="shared" si="10"/>
        <v/>
      </c>
      <c r="AI37" s="194" t="str">
        <f t="shared" si="10"/>
        <v/>
      </c>
      <c r="AJ37" s="194" t="str">
        <f t="shared" si="10"/>
        <v/>
      </c>
      <c r="AK37" s="194" t="str">
        <f t="shared" si="10"/>
        <v/>
      </c>
      <c r="AL37" s="194" t="str">
        <f t="shared" si="10"/>
        <v/>
      </c>
      <c r="AM37" s="194" t="str">
        <f t="shared" si="10"/>
        <v/>
      </c>
      <c r="AN37" s="194" t="str">
        <f t="shared" si="10"/>
        <v/>
      </c>
      <c r="AO37" s="194" t="str">
        <f t="shared" si="10"/>
        <v/>
      </c>
      <c r="AP37" s="195"/>
      <c r="AQ37" s="193"/>
      <c r="AR37" s="195"/>
      <c r="AS37" s="196"/>
      <c r="AT37" s="196"/>
      <c r="AU37" s="197" t="s">
        <v>26</v>
      </c>
      <c r="AV37" s="198">
        <f>COUNT(D4:D33)</f>
        <v>0</v>
      </c>
    </row>
    <row r="39" spans="1:51" x14ac:dyDescent="0.2">
      <c r="C39" s="199"/>
      <c r="D39" s="164">
        <f>D3</f>
        <v>1</v>
      </c>
      <c r="E39" s="164">
        <f t="shared" ref="E39:V39" si="11">E3</f>
        <v>2</v>
      </c>
      <c r="F39" s="164">
        <f t="shared" si="11"/>
        <v>3</v>
      </c>
      <c r="G39" s="164">
        <f t="shared" si="11"/>
        <v>4</v>
      </c>
      <c r="H39" s="164">
        <f t="shared" si="11"/>
        <v>5</v>
      </c>
      <c r="I39" s="164">
        <f t="shared" si="11"/>
        <v>6</v>
      </c>
      <c r="J39" s="164">
        <f t="shared" si="11"/>
        <v>7</v>
      </c>
      <c r="K39" s="164">
        <f t="shared" si="11"/>
        <v>8</v>
      </c>
      <c r="L39" s="164" t="str">
        <f t="shared" si="11"/>
        <v>9a</v>
      </c>
      <c r="M39" s="164" t="str">
        <f t="shared" si="11"/>
        <v>9b</v>
      </c>
      <c r="N39" s="164" t="str">
        <f t="shared" si="11"/>
        <v>9c</v>
      </c>
      <c r="O39" s="164" t="str">
        <f t="shared" si="11"/>
        <v>9d</v>
      </c>
      <c r="P39" s="164">
        <f t="shared" si="11"/>
        <v>10</v>
      </c>
      <c r="Q39" s="164">
        <f t="shared" si="11"/>
        <v>11</v>
      </c>
      <c r="R39" s="164">
        <f t="shared" si="11"/>
        <v>12</v>
      </c>
      <c r="S39" s="164">
        <f t="shared" si="11"/>
        <v>13</v>
      </c>
      <c r="T39" s="164">
        <f t="shared" si="11"/>
        <v>14</v>
      </c>
      <c r="U39" s="164">
        <f t="shared" si="11"/>
        <v>15</v>
      </c>
      <c r="V39" s="164">
        <f t="shared" si="11"/>
        <v>16</v>
      </c>
      <c r="W39" s="164">
        <f t="shared" ref="W39:AO39" si="12">W3</f>
        <v>17</v>
      </c>
      <c r="X39" s="164">
        <f t="shared" si="12"/>
        <v>0</v>
      </c>
      <c r="Y39" s="164">
        <f t="shared" si="12"/>
        <v>0</v>
      </c>
      <c r="Z39" s="164">
        <f t="shared" si="12"/>
        <v>0</v>
      </c>
      <c r="AA39" s="164">
        <f t="shared" si="12"/>
        <v>0</v>
      </c>
      <c r="AB39" s="164">
        <f t="shared" si="12"/>
        <v>0</v>
      </c>
      <c r="AC39" s="164">
        <f t="shared" si="12"/>
        <v>0</v>
      </c>
      <c r="AD39" s="164">
        <f t="shared" si="12"/>
        <v>0</v>
      </c>
      <c r="AE39" s="164">
        <f t="shared" si="12"/>
        <v>0</v>
      </c>
      <c r="AF39" s="164">
        <f t="shared" si="12"/>
        <v>0</v>
      </c>
      <c r="AG39" s="164">
        <f t="shared" si="12"/>
        <v>0</v>
      </c>
      <c r="AH39" s="164">
        <f t="shared" si="12"/>
        <v>0</v>
      </c>
      <c r="AI39" s="164">
        <f t="shared" si="12"/>
        <v>0</v>
      </c>
      <c r="AJ39" s="164">
        <f t="shared" si="12"/>
        <v>0</v>
      </c>
      <c r="AK39" s="164">
        <f t="shared" si="12"/>
        <v>0</v>
      </c>
      <c r="AL39" s="164">
        <f t="shared" si="12"/>
        <v>0</v>
      </c>
      <c r="AM39" s="164">
        <f t="shared" si="12"/>
        <v>0</v>
      </c>
      <c r="AN39" s="164">
        <f t="shared" si="12"/>
        <v>0</v>
      </c>
      <c r="AO39" s="164">
        <f t="shared" si="12"/>
        <v>0</v>
      </c>
    </row>
    <row r="40" spans="1:51" x14ac:dyDescent="0.2">
      <c r="A40" s="75">
        <v>4</v>
      </c>
      <c r="B40" s="163" t="str">
        <f>LOOKUP($A$40,$A$4:$A$33,B4:B33)</f>
        <v>DUCK</v>
      </c>
      <c r="C40" s="163" t="str">
        <f>LOOKUP($A$40,$A$4:$A$33,C4:C33)</f>
        <v>Daisy</v>
      </c>
      <c r="D40" s="29">
        <f>LOOKUP($A$40,$A$4:$A$33,D4:D33)/D35</f>
        <v>0</v>
      </c>
      <c r="E40" s="29">
        <f t="shared" ref="E40:V40" si="13">LOOKUP($A$40,$A$4:$A$33,E4:E33)/E35</f>
        <v>0</v>
      </c>
      <c r="F40" s="29">
        <f t="shared" si="13"/>
        <v>0</v>
      </c>
      <c r="G40" s="29">
        <f t="shared" si="13"/>
        <v>0</v>
      </c>
      <c r="H40" s="29">
        <f t="shared" si="13"/>
        <v>0</v>
      </c>
      <c r="I40" s="29">
        <f t="shared" si="13"/>
        <v>0</v>
      </c>
      <c r="J40" s="29">
        <f t="shared" si="13"/>
        <v>0</v>
      </c>
      <c r="K40" s="29">
        <f t="shared" si="13"/>
        <v>0</v>
      </c>
      <c r="L40" s="29">
        <f t="shared" si="13"/>
        <v>0</v>
      </c>
      <c r="M40" s="29">
        <f t="shared" si="13"/>
        <v>0</v>
      </c>
      <c r="N40" s="29">
        <f t="shared" si="13"/>
        <v>0</v>
      </c>
      <c r="O40" s="29">
        <f t="shared" si="13"/>
        <v>0</v>
      </c>
      <c r="P40" s="29">
        <f t="shared" si="13"/>
        <v>0</v>
      </c>
      <c r="Q40" s="29">
        <f t="shared" si="13"/>
        <v>0</v>
      </c>
      <c r="R40" s="29">
        <f t="shared" si="13"/>
        <v>0</v>
      </c>
      <c r="S40" s="29">
        <f t="shared" si="13"/>
        <v>0</v>
      </c>
      <c r="T40" s="29">
        <f t="shared" si="13"/>
        <v>0</v>
      </c>
      <c r="U40" s="29">
        <f t="shared" si="13"/>
        <v>0</v>
      </c>
      <c r="V40" s="29">
        <f t="shared" si="13"/>
        <v>0</v>
      </c>
      <c r="W40" s="29">
        <f t="shared" ref="W40:AO40" si="14">LOOKUP($A$40,$A$4:$A$33,W4:W33)/W35</f>
        <v>0</v>
      </c>
      <c r="X40" s="29" t="e">
        <f t="shared" si="14"/>
        <v>#DIV/0!</v>
      </c>
      <c r="Y40" s="29" t="e">
        <f t="shared" si="14"/>
        <v>#DIV/0!</v>
      </c>
      <c r="Z40" s="29" t="e">
        <f t="shared" si="14"/>
        <v>#DIV/0!</v>
      </c>
      <c r="AA40" s="29" t="e">
        <f t="shared" si="14"/>
        <v>#DIV/0!</v>
      </c>
      <c r="AB40" s="29" t="e">
        <f t="shared" si="14"/>
        <v>#DIV/0!</v>
      </c>
      <c r="AC40" s="29" t="e">
        <f t="shared" si="14"/>
        <v>#DIV/0!</v>
      </c>
      <c r="AD40" s="29" t="e">
        <f t="shared" si="14"/>
        <v>#DIV/0!</v>
      </c>
      <c r="AE40" s="29" t="e">
        <f t="shared" si="14"/>
        <v>#DIV/0!</v>
      </c>
      <c r="AF40" s="29" t="e">
        <f t="shared" si="14"/>
        <v>#DIV/0!</v>
      </c>
      <c r="AG40" s="29" t="e">
        <f t="shared" si="14"/>
        <v>#DIV/0!</v>
      </c>
      <c r="AH40" s="29" t="e">
        <f t="shared" si="14"/>
        <v>#DIV/0!</v>
      </c>
      <c r="AI40" s="29" t="e">
        <f t="shared" si="14"/>
        <v>#DIV/0!</v>
      </c>
      <c r="AJ40" s="29" t="e">
        <f t="shared" si="14"/>
        <v>#DIV/0!</v>
      </c>
      <c r="AK40" s="29" t="e">
        <f t="shared" si="14"/>
        <v>#DIV/0!</v>
      </c>
      <c r="AL40" s="29" t="e">
        <f t="shared" si="14"/>
        <v>#DIV/0!</v>
      </c>
      <c r="AM40" s="29" t="e">
        <f t="shared" si="14"/>
        <v>#DIV/0!</v>
      </c>
      <c r="AN40" s="29" t="e">
        <f t="shared" si="14"/>
        <v>#DIV/0!</v>
      </c>
      <c r="AO40" s="29" t="e">
        <f t="shared" si="14"/>
        <v>#DIV/0!</v>
      </c>
    </row>
    <row r="41" spans="1:51" x14ac:dyDescent="0.2">
      <c r="C41" s="199"/>
      <c r="D41" s="199"/>
      <c r="E41" s="199"/>
      <c r="F41" s="199"/>
    </row>
    <row r="42" spans="1:51" x14ac:dyDescent="0.2">
      <c r="C42" s="199"/>
      <c r="D42" s="199"/>
      <c r="E42" s="199"/>
      <c r="F42" s="199"/>
    </row>
    <row r="43" spans="1:51" x14ac:dyDescent="0.2">
      <c r="C43" s="199"/>
      <c r="D43" s="199"/>
      <c r="E43" s="199"/>
      <c r="F43" s="199"/>
    </row>
    <row r="44" spans="1:51" x14ac:dyDescent="0.2">
      <c r="C44" s="199"/>
      <c r="D44" s="199"/>
      <c r="E44" s="199"/>
      <c r="F44" s="199"/>
    </row>
    <row r="45" spans="1:51" x14ac:dyDescent="0.2">
      <c r="C45" s="199"/>
      <c r="D45" s="199"/>
      <c r="E45" s="200"/>
      <c r="F45" s="200"/>
    </row>
    <row r="46" spans="1:51" x14ac:dyDescent="0.2">
      <c r="C46" s="199"/>
      <c r="D46" s="199"/>
      <c r="E46" s="200"/>
      <c r="F46" s="200"/>
    </row>
    <row r="47" spans="1:51" x14ac:dyDescent="0.2">
      <c r="C47" s="199"/>
      <c r="D47" s="199"/>
      <c r="E47" s="199"/>
      <c r="F47" s="199"/>
    </row>
    <row r="48" spans="1:51" x14ac:dyDescent="0.2">
      <c r="C48" s="199"/>
      <c r="D48" s="199"/>
      <c r="E48" s="200"/>
      <c r="F48" s="200"/>
    </row>
    <row r="49" spans="3:6" x14ac:dyDescent="0.2">
      <c r="C49" s="199"/>
      <c r="D49" s="199"/>
      <c r="E49" s="200"/>
      <c r="F49" s="200"/>
    </row>
    <row r="50" spans="3:6" x14ac:dyDescent="0.2">
      <c r="C50" s="199"/>
      <c r="D50" s="199"/>
      <c r="E50" s="199"/>
      <c r="F50" s="199"/>
    </row>
    <row r="51" spans="3:6" x14ac:dyDescent="0.2">
      <c r="C51" s="199"/>
      <c r="D51" s="199"/>
      <c r="E51" s="200"/>
      <c r="F51" s="200"/>
    </row>
    <row r="52" spans="3:6" x14ac:dyDescent="0.2">
      <c r="C52" s="199"/>
      <c r="D52" s="199"/>
      <c r="E52" s="200"/>
      <c r="F52" s="200"/>
    </row>
    <row r="53" spans="3:6" x14ac:dyDescent="0.2">
      <c r="C53" s="199"/>
      <c r="D53" s="199"/>
      <c r="E53" s="200"/>
      <c r="F53" s="200"/>
    </row>
    <row r="54" spans="3:6" x14ac:dyDescent="0.2">
      <c r="C54" s="199"/>
      <c r="D54" s="199"/>
      <c r="E54" s="199"/>
      <c r="F54" s="199"/>
    </row>
    <row r="55" spans="3:6" x14ac:dyDescent="0.2">
      <c r="C55" s="199"/>
      <c r="D55" s="199"/>
      <c r="E55" s="200"/>
      <c r="F55" s="200"/>
    </row>
  </sheetData>
  <sheetProtection sheet="1" objects="1" scenarios="1" formatCells="0" formatColumns="0" formatRows="0"/>
  <mergeCells count="3">
    <mergeCell ref="A1:C3"/>
    <mergeCell ref="D1:K1"/>
    <mergeCell ref="AR1:AV1"/>
  </mergeCells>
  <conditionalFormatting sqref="AQ4:AQ33">
    <cfRule type="cellIs" dxfId="13" priority="1" operator="equal">
      <formula>$AV$35</formula>
    </cfRule>
    <cfRule type="cellIs" dxfId="12" priority="5" operator="equal">
      <formula>5</formula>
    </cfRule>
  </conditionalFormatting>
  <conditionalFormatting sqref="AV34">
    <cfRule type="cellIs" dxfId="11" priority="4" operator="lessThanOrEqual">
      <formula>$AV$37/2</formula>
    </cfRule>
  </conditionalFormatting>
  <conditionalFormatting sqref="D40:AO40">
    <cfRule type="colorScale" priority="2">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B663-6AF0-4F2A-93AB-774CED4C528F}">
  <sheetPr>
    <tabColor theme="6" tint="-0.249977111117893"/>
    <pageSetUpPr fitToPage="1"/>
  </sheetPr>
  <dimension ref="A1:AY55"/>
  <sheetViews>
    <sheetView workbookViewId="0">
      <selection activeCell="G14" sqref="G14"/>
    </sheetView>
  </sheetViews>
  <sheetFormatPr baseColWidth="10" defaultColWidth="10.5703125" defaultRowHeight="12.75" x14ac:dyDescent="0.2"/>
  <cols>
    <col min="1" max="1" width="3.42578125" style="27" bestFit="1" customWidth="1"/>
    <col min="2" max="2" width="13.42578125" style="27" bestFit="1" customWidth="1"/>
    <col min="3" max="3" width="11.42578125" style="27" customWidth="1"/>
    <col min="4" max="4" width="4.85546875" style="27" customWidth="1"/>
    <col min="5" max="9" width="4.5703125" style="27" bestFit="1" customWidth="1"/>
    <col min="10" max="10" width="3.5703125" style="27" bestFit="1" customWidth="1"/>
    <col min="11" max="12" width="4.5703125" style="27" bestFit="1" customWidth="1"/>
    <col min="13" max="13" width="3.5703125" style="27" bestFit="1" customWidth="1"/>
    <col min="14" max="15" width="4.5703125" style="27" bestFit="1" customWidth="1"/>
    <col min="16" max="17" width="3.5703125" style="27" bestFit="1" customWidth="1"/>
    <col min="18" max="18" width="4.5703125" style="27" bestFit="1" customWidth="1"/>
    <col min="19" max="20" width="4.42578125" style="27" bestFit="1" customWidth="1"/>
    <col min="21" max="22" width="4.42578125" style="27" customWidth="1"/>
    <col min="23" max="38" width="4.5703125" style="27" customWidth="1"/>
    <col min="39" max="39" width="3.5703125" style="27" customWidth="1"/>
    <col min="40" max="40" width="4.5703125" style="27" customWidth="1"/>
    <col min="41" max="41" width="4.42578125" style="27" customWidth="1"/>
    <col min="42" max="42" width="6.42578125" style="27" bestFit="1" customWidth="1"/>
    <col min="43" max="43" width="5.42578125" style="27" bestFit="1" customWidth="1"/>
    <col min="44" max="48" width="4.42578125" style="27" customWidth="1"/>
    <col min="49" max="49" width="7.5703125" style="27" bestFit="1" customWidth="1"/>
    <col min="50" max="50" width="21.5703125" style="27" hidden="1" customWidth="1"/>
    <col min="51" max="51" width="0" style="153" hidden="1" customWidth="1"/>
    <col min="52" max="16384" width="10.5703125" style="27"/>
  </cols>
  <sheetData>
    <row r="1" spans="1:51" ht="18.600000000000001" customHeight="1" thickTop="1" thickBot="1" x14ac:dyDescent="0.25">
      <c r="A1" s="325" t="str">
        <f>Eingabe!B1</f>
        <v>8g</v>
      </c>
      <c r="B1" s="326"/>
      <c r="C1" s="326"/>
      <c r="D1" s="336" t="str">
        <f>Eingabe!F1</f>
        <v>3.SA</v>
      </c>
      <c r="E1" s="337"/>
      <c r="F1" s="337"/>
      <c r="G1" s="337"/>
      <c r="H1" s="337"/>
      <c r="I1" s="337"/>
      <c r="J1" s="337"/>
      <c r="K1" s="338"/>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1"/>
      <c r="AQ1" s="152" t="s">
        <v>16</v>
      </c>
      <c r="AR1" s="333">
        <v>45047</v>
      </c>
      <c r="AS1" s="334"/>
      <c r="AT1" s="334"/>
      <c r="AU1" s="334"/>
      <c r="AV1" s="335"/>
    </row>
    <row r="2" spans="1:51" ht="21" customHeight="1" x14ac:dyDescent="0.2">
      <c r="A2" s="327"/>
      <c r="B2" s="328"/>
      <c r="C2" s="329"/>
      <c r="D2" s="154" t="s">
        <v>17</v>
      </c>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6"/>
      <c r="AQ2" s="157" t="s">
        <v>18</v>
      </c>
      <c r="AR2" s="158">
        <f>NSchl!C7*AP35</f>
        <v>43.68</v>
      </c>
      <c r="AS2" s="158">
        <f>AP35*NSchl!C6</f>
        <v>37.92</v>
      </c>
      <c r="AT2" s="158">
        <f>AP35*NSchl!C5</f>
        <v>30.72</v>
      </c>
      <c r="AU2" s="158">
        <f>AP35*NSchl!C4</f>
        <v>24</v>
      </c>
      <c r="AV2" s="159" t="s">
        <v>19</v>
      </c>
    </row>
    <row r="3" spans="1:51" ht="22.35" customHeight="1" thickBot="1" x14ac:dyDescent="0.25">
      <c r="A3" s="330"/>
      <c r="B3" s="331"/>
      <c r="C3" s="332"/>
      <c r="D3" s="35">
        <v>1</v>
      </c>
      <c r="E3" s="35">
        <v>2</v>
      </c>
      <c r="F3" s="35">
        <v>3</v>
      </c>
      <c r="G3" s="35">
        <v>4</v>
      </c>
      <c r="H3" s="35">
        <v>5</v>
      </c>
      <c r="I3" s="35">
        <v>6</v>
      </c>
      <c r="J3" s="35">
        <v>7</v>
      </c>
      <c r="K3" s="35">
        <v>8</v>
      </c>
      <c r="L3" s="35" t="s">
        <v>20</v>
      </c>
      <c r="M3" s="35" t="s">
        <v>21</v>
      </c>
      <c r="N3" s="35" t="s">
        <v>22</v>
      </c>
      <c r="O3" s="35" t="s">
        <v>23</v>
      </c>
      <c r="P3" s="35">
        <v>10</v>
      </c>
      <c r="Q3" s="35">
        <v>11</v>
      </c>
      <c r="R3" s="35">
        <v>12</v>
      </c>
      <c r="S3" s="35">
        <v>13</v>
      </c>
      <c r="T3" s="35">
        <v>14</v>
      </c>
      <c r="U3" s="35">
        <v>15</v>
      </c>
      <c r="V3" s="35">
        <v>16</v>
      </c>
      <c r="W3" s="35">
        <v>17</v>
      </c>
      <c r="X3" s="35"/>
      <c r="Y3" s="35"/>
      <c r="Z3" s="35"/>
      <c r="AA3" s="35"/>
      <c r="AB3" s="35"/>
      <c r="AC3" s="35"/>
      <c r="AD3" s="35"/>
      <c r="AE3" s="35"/>
      <c r="AF3" s="35"/>
      <c r="AG3" s="35"/>
      <c r="AH3" s="35"/>
      <c r="AI3" s="35"/>
      <c r="AJ3" s="35"/>
      <c r="AK3" s="35"/>
      <c r="AL3" s="35"/>
      <c r="AM3" s="35"/>
      <c r="AN3" s="35"/>
      <c r="AO3" s="35"/>
      <c r="AP3" s="160" t="s">
        <v>24</v>
      </c>
      <c r="AQ3" s="161" t="s">
        <v>15</v>
      </c>
      <c r="AR3" s="161">
        <f>NSchl!B7</f>
        <v>1</v>
      </c>
      <c r="AS3" s="161">
        <f>NSchl!B6</f>
        <v>2</v>
      </c>
      <c r="AT3" s="161">
        <f>NSchl!B5</f>
        <v>3</v>
      </c>
      <c r="AU3" s="161">
        <f>NSchl!B4</f>
        <v>4</v>
      </c>
      <c r="AV3" s="162">
        <f>NSchl!B3</f>
        <v>5</v>
      </c>
      <c r="AX3" s="163" t="s">
        <v>28</v>
      </c>
      <c r="AY3" s="164" t="s">
        <v>43</v>
      </c>
    </row>
    <row r="4" spans="1:51" x14ac:dyDescent="0.2">
      <c r="A4" s="165">
        <v>1</v>
      </c>
      <c r="B4" s="27" t="str">
        <f>Eingabe!B14</f>
        <v>BATES</v>
      </c>
      <c r="C4" s="27" t="str">
        <f>Eingabe!C14</f>
        <v>Norman</v>
      </c>
      <c r="D4" s="36"/>
      <c r="E4" s="36"/>
      <c r="F4" s="36"/>
      <c r="G4" s="36"/>
      <c r="H4" s="36"/>
      <c r="I4" s="36"/>
      <c r="J4" s="36"/>
      <c r="K4" s="36"/>
      <c r="L4" s="36"/>
      <c r="M4" s="36"/>
      <c r="N4" s="36"/>
      <c r="O4" s="36"/>
      <c r="P4" s="36"/>
      <c r="Q4" s="36"/>
      <c r="R4" s="36"/>
      <c r="S4" s="37"/>
      <c r="T4" s="37"/>
      <c r="U4" s="37"/>
      <c r="V4" s="37"/>
      <c r="W4" s="37"/>
      <c r="X4" s="37"/>
      <c r="Y4" s="37"/>
      <c r="Z4" s="37"/>
      <c r="AA4" s="37"/>
      <c r="AB4" s="37"/>
      <c r="AC4" s="37"/>
      <c r="AD4" s="37"/>
      <c r="AE4" s="37"/>
      <c r="AF4" s="37"/>
      <c r="AG4" s="37"/>
      <c r="AH4" s="37"/>
      <c r="AI4" s="37"/>
      <c r="AJ4" s="37"/>
      <c r="AK4" s="37"/>
      <c r="AL4" s="37"/>
      <c r="AM4" s="37"/>
      <c r="AN4" s="37"/>
      <c r="AO4" s="37"/>
      <c r="AP4" s="166" t="str">
        <f t="shared" ref="AP4" si="0">IF(D4="","",SUM(D4:AO4))</f>
        <v/>
      </c>
      <c r="AQ4" s="167" t="str">
        <f>IF(AR4+2*AS4+3*AT4+4*AU4+5*AV4&lt;&gt;0,IF(AR4=1,$AR$3,IF(AS4=1,$AS$3,IF(AT4=1,$AT$3,IF(AU4=1,$AU$3,$AV$3)))),"")</f>
        <v/>
      </c>
      <c r="AR4" s="168">
        <f>IF(AND(AP4&gt;=$AP$35*NSchl!$C$7,AP4&lt;=$AP$35),1,0)</f>
        <v>0</v>
      </c>
      <c r="AS4" s="168">
        <f>IF(AND(AP4&gt;=$AP$35*NSchl!$C$6,AP4&lt;NSchl!$C$7*$AP$35),1,0)</f>
        <v>0</v>
      </c>
      <c r="AT4" s="168">
        <f>IF(AND(AP4&gt;=$AP$35*NSchl!$C$5,AP4&lt;NSchl!$C$6*$AP$35),1,0)</f>
        <v>0</v>
      </c>
      <c r="AU4" s="168">
        <f>IF(AND(AP4&gt;=$AP$35*NSchl!$C$4,AP4&lt;NSchl!$C$5*$AP$35),1,0)</f>
        <v>0</v>
      </c>
      <c r="AV4" s="169">
        <f>IF(AND(AP4&gt;=$AP$35*NSchl!$C$3,AP4&lt;NSchl!$C$4*$AP$35),1,0)</f>
        <v>0</v>
      </c>
      <c r="AW4" s="153"/>
      <c r="AX4" s="170" t="str">
        <f ca="1">IF(NOW()&lt;=$AR$1,"",IF(D4="",CONCATENATE(" - ",$D$1," versäumt"),CONCATENATE(" - ",$D$1,": ",AQ4," (",AP4,"/",$AP$35,"P)")))</f>
        <v/>
      </c>
      <c r="AY4" s="171" t="str">
        <f ca="1">IF(NOW()&gt;=$AR$1,AP4,"")</f>
        <v/>
      </c>
    </row>
    <row r="5" spans="1:51" x14ac:dyDescent="0.2">
      <c r="A5" s="165">
        <v>2</v>
      </c>
      <c r="B5" s="27" t="str">
        <f>Eingabe!B15</f>
        <v>BRIEST</v>
      </c>
      <c r="C5" s="27" t="str">
        <f>Eingabe!C15</f>
        <v>Effi</v>
      </c>
      <c r="D5" s="36"/>
      <c r="E5" s="36"/>
      <c r="F5" s="36"/>
      <c r="G5" s="36"/>
      <c r="H5" s="36"/>
      <c r="I5" s="36"/>
      <c r="J5" s="36"/>
      <c r="K5" s="36"/>
      <c r="L5" s="36"/>
      <c r="M5" s="36"/>
      <c r="N5" s="36"/>
      <c r="O5" s="36"/>
      <c r="P5" s="36"/>
      <c r="Q5" s="36"/>
      <c r="R5" s="36"/>
      <c r="S5" s="37"/>
      <c r="T5" s="37"/>
      <c r="U5" s="37"/>
      <c r="V5" s="37"/>
      <c r="W5" s="37"/>
      <c r="X5" s="37"/>
      <c r="Y5" s="37"/>
      <c r="Z5" s="37"/>
      <c r="AA5" s="37"/>
      <c r="AB5" s="37"/>
      <c r="AC5" s="37"/>
      <c r="AD5" s="37"/>
      <c r="AE5" s="37"/>
      <c r="AF5" s="37"/>
      <c r="AG5" s="37"/>
      <c r="AH5" s="37"/>
      <c r="AI5" s="37"/>
      <c r="AJ5" s="37"/>
      <c r="AK5" s="37"/>
      <c r="AL5" s="37"/>
      <c r="AM5" s="37"/>
      <c r="AN5" s="37"/>
      <c r="AO5" s="37"/>
      <c r="AP5" s="166" t="str">
        <f t="shared" ref="AP5:AP28" si="1">IF(D5="","",SUM(D5:AO5))</f>
        <v/>
      </c>
      <c r="AQ5" s="167" t="str">
        <f t="shared" ref="AQ5:AQ33" si="2">IF(AR5+2*AS5+3*AT5+4*AU5+5*AV5&lt;&gt;0,IF(AR5=1,$AR$3,IF(AS5=1,$AS$3,IF(AT5=1,$AT$3,IF(AU5=1,$AU$3,$AV$3)))),"")</f>
        <v/>
      </c>
      <c r="AR5" s="168">
        <f>IF(AND(AP5&gt;=$AP$35*NSchl!$C$7,AP5&lt;=$AP$35),1,0)</f>
        <v>0</v>
      </c>
      <c r="AS5" s="168">
        <f>IF(AND(AP5&gt;=$AP$35*NSchl!$C$6,AP5&lt;NSchl!$C$7*$AP$35),1,0)</f>
        <v>0</v>
      </c>
      <c r="AT5" s="168">
        <f>IF(AND(AP5&gt;=$AP$35*NSchl!$C$5,AP5&lt;NSchl!$C$6*$AP$35),1,0)</f>
        <v>0</v>
      </c>
      <c r="AU5" s="168">
        <f>IF(AND(AP5&gt;=$AP$35*NSchl!$C$4,AP5&lt;NSchl!$C$5*$AP$35),1,0)</f>
        <v>0</v>
      </c>
      <c r="AV5" s="169">
        <f>IF(AND(AP5&gt;=$AP$35*NSchl!$C$3,AP5&lt;NSchl!$C$4*$AP$35),1,0)</f>
        <v>0</v>
      </c>
      <c r="AW5" s="153"/>
      <c r="AX5" s="170" t="str">
        <f t="shared" ref="AX5:AX33" ca="1" si="3">IF(NOW()&lt;=$AR$1,"",IF(D5="",CONCATENATE(" - ",$D$1," versäumt"),CONCATENATE(" - ",$D$1,": ",AQ5," (",AP5,"/",$AP$35,"P)")))</f>
        <v/>
      </c>
      <c r="AY5" s="171" t="str">
        <f t="shared" ref="AY5:AY33" ca="1" si="4">IF(NOW()&gt;=$AR$1,AP5,"")</f>
        <v/>
      </c>
    </row>
    <row r="6" spans="1:51" x14ac:dyDescent="0.2">
      <c r="A6" s="165">
        <v>3</v>
      </c>
      <c r="B6" s="27" t="str">
        <f>Eingabe!B16</f>
        <v>DANVERS</v>
      </c>
      <c r="C6" s="27" t="str">
        <f>Eingabe!C16</f>
        <v>Carol</v>
      </c>
      <c r="D6" s="36"/>
      <c r="E6" s="36"/>
      <c r="F6" s="36"/>
      <c r="G6" s="36"/>
      <c r="H6" s="36"/>
      <c r="I6" s="36"/>
      <c r="J6" s="36"/>
      <c r="K6" s="36"/>
      <c r="L6" s="36"/>
      <c r="M6" s="36"/>
      <c r="N6" s="36"/>
      <c r="O6" s="36"/>
      <c r="P6" s="36"/>
      <c r="Q6" s="36"/>
      <c r="R6" s="36"/>
      <c r="S6" s="37"/>
      <c r="T6" s="37"/>
      <c r="U6" s="37"/>
      <c r="V6" s="37"/>
      <c r="W6" s="37"/>
      <c r="X6" s="37"/>
      <c r="Y6" s="37"/>
      <c r="Z6" s="37"/>
      <c r="AA6" s="37"/>
      <c r="AB6" s="37"/>
      <c r="AC6" s="37"/>
      <c r="AD6" s="37"/>
      <c r="AE6" s="37"/>
      <c r="AF6" s="37"/>
      <c r="AG6" s="37"/>
      <c r="AH6" s="37"/>
      <c r="AI6" s="37"/>
      <c r="AJ6" s="37"/>
      <c r="AK6" s="37"/>
      <c r="AL6" s="37"/>
      <c r="AM6" s="37"/>
      <c r="AN6" s="37"/>
      <c r="AO6" s="37"/>
      <c r="AP6" s="166" t="str">
        <f t="shared" si="1"/>
        <v/>
      </c>
      <c r="AQ6" s="167" t="str">
        <f t="shared" si="2"/>
        <v/>
      </c>
      <c r="AR6" s="168">
        <f>IF(AND(AP6&gt;=$AP$35*NSchl!$C$7,AP6&lt;=$AP$35),1,0)</f>
        <v>0</v>
      </c>
      <c r="AS6" s="168">
        <f>IF(AND(AP6&gt;=$AP$35*NSchl!$C$6,AP6&lt;NSchl!$C$7*$AP$35),1,0)</f>
        <v>0</v>
      </c>
      <c r="AT6" s="168">
        <f>IF(AND(AP6&gt;=$AP$35*NSchl!$C$5,AP6&lt;NSchl!$C$6*$AP$35),1,0)</f>
        <v>0</v>
      </c>
      <c r="AU6" s="168">
        <f>IF(AND(AP6&gt;=$AP$35*NSchl!$C$4,AP6&lt;NSchl!$C$5*$AP$35),1,0)</f>
        <v>0</v>
      </c>
      <c r="AV6" s="169">
        <f>IF(AND(AP6&gt;=$AP$35*NSchl!$C$3,AP6&lt;NSchl!$C$4*$AP$35),1,0)</f>
        <v>0</v>
      </c>
      <c r="AW6" s="153"/>
      <c r="AX6" s="170" t="str">
        <f t="shared" ca="1" si="3"/>
        <v/>
      </c>
      <c r="AY6" s="171" t="str">
        <f t="shared" ca="1" si="4"/>
        <v/>
      </c>
    </row>
    <row r="7" spans="1:51" x14ac:dyDescent="0.2">
      <c r="A7" s="165">
        <v>4</v>
      </c>
      <c r="B7" s="27" t="str">
        <f>Eingabe!B17</f>
        <v>DUCK</v>
      </c>
      <c r="C7" s="27" t="str">
        <f>Eingabe!C17</f>
        <v>Daisy</v>
      </c>
      <c r="D7" s="36"/>
      <c r="E7" s="36"/>
      <c r="F7" s="36"/>
      <c r="G7" s="36"/>
      <c r="H7" s="36"/>
      <c r="I7" s="36"/>
      <c r="J7" s="36"/>
      <c r="K7" s="36"/>
      <c r="L7" s="36"/>
      <c r="M7" s="36"/>
      <c r="N7" s="36"/>
      <c r="O7" s="36"/>
      <c r="P7" s="36"/>
      <c r="Q7" s="36"/>
      <c r="R7" s="36"/>
      <c r="S7" s="37"/>
      <c r="T7" s="37"/>
      <c r="U7" s="37"/>
      <c r="V7" s="37"/>
      <c r="W7" s="37"/>
      <c r="X7" s="37"/>
      <c r="Y7" s="37"/>
      <c r="Z7" s="37"/>
      <c r="AA7" s="37"/>
      <c r="AB7" s="37"/>
      <c r="AC7" s="37"/>
      <c r="AD7" s="37"/>
      <c r="AE7" s="37"/>
      <c r="AF7" s="37"/>
      <c r="AG7" s="37"/>
      <c r="AH7" s="37"/>
      <c r="AI7" s="37"/>
      <c r="AJ7" s="37"/>
      <c r="AK7" s="37"/>
      <c r="AL7" s="37"/>
      <c r="AM7" s="37"/>
      <c r="AN7" s="37"/>
      <c r="AO7" s="37"/>
      <c r="AP7" s="166" t="str">
        <f t="shared" si="1"/>
        <v/>
      </c>
      <c r="AQ7" s="167" t="str">
        <f t="shared" si="2"/>
        <v/>
      </c>
      <c r="AR7" s="168">
        <f>IF(AND(AP7&gt;=$AP$35*NSchl!$C$7,AP7&lt;=$AP$35),1,0)</f>
        <v>0</v>
      </c>
      <c r="AS7" s="168">
        <f>IF(AND(AP7&gt;=$AP$35*NSchl!$C$6,AP7&lt;NSchl!$C$7*$AP$35),1,0)</f>
        <v>0</v>
      </c>
      <c r="AT7" s="168">
        <f>IF(AND(AP7&gt;=$AP$35*NSchl!$C$5,AP7&lt;NSchl!$C$6*$AP$35),1,0)</f>
        <v>0</v>
      </c>
      <c r="AU7" s="168">
        <f>IF(AND(AP7&gt;=$AP$35*NSchl!$C$4,AP7&lt;NSchl!$C$5*$AP$35),1,0)</f>
        <v>0</v>
      </c>
      <c r="AV7" s="169">
        <f>IF(AND(AP7&gt;=$AP$35*NSchl!$C$3,AP7&lt;NSchl!$C$4*$AP$35),1,0)</f>
        <v>0</v>
      </c>
      <c r="AW7" s="153"/>
      <c r="AX7" s="170" t="str">
        <f t="shared" ca="1" si="3"/>
        <v/>
      </c>
      <c r="AY7" s="171" t="str">
        <f t="shared" ca="1" si="4"/>
        <v/>
      </c>
    </row>
    <row r="8" spans="1:51" x14ac:dyDescent="0.2">
      <c r="A8" s="165">
        <v>5</v>
      </c>
      <c r="B8" s="27" t="str">
        <f>Eingabe!B18</f>
        <v>EYRE</v>
      </c>
      <c r="C8" s="27" t="str">
        <f>Eingabe!C18</f>
        <v>Jane</v>
      </c>
      <c r="D8" s="36"/>
      <c r="E8" s="36"/>
      <c r="F8" s="36"/>
      <c r="G8" s="36"/>
      <c r="H8" s="36"/>
      <c r="I8" s="36"/>
      <c r="J8" s="36"/>
      <c r="K8" s="36"/>
      <c r="L8" s="36"/>
      <c r="M8" s="36"/>
      <c r="N8" s="36"/>
      <c r="O8" s="36"/>
      <c r="P8" s="36"/>
      <c r="Q8" s="36"/>
      <c r="R8" s="36"/>
      <c r="S8" s="37"/>
      <c r="T8" s="37"/>
      <c r="U8" s="37"/>
      <c r="V8" s="37"/>
      <c r="W8" s="37"/>
      <c r="X8" s="37"/>
      <c r="Y8" s="37"/>
      <c r="Z8" s="37"/>
      <c r="AA8" s="37"/>
      <c r="AB8" s="37"/>
      <c r="AC8" s="37"/>
      <c r="AD8" s="37"/>
      <c r="AE8" s="37"/>
      <c r="AF8" s="37"/>
      <c r="AG8" s="37"/>
      <c r="AH8" s="37"/>
      <c r="AI8" s="37"/>
      <c r="AJ8" s="37"/>
      <c r="AK8" s="37"/>
      <c r="AL8" s="37"/>
      <c r="AM8" s="37"/>
      <c r="AN8" s="37"/>
      <c r="AO8" s="37"/>
      <c r="AP8" s="166" t="str">
        <f t="shared" si="1"/>
        <v/>
      </c>
      <c r="AQ8" s="167" t="str">
        <f t="shared" si="2"/>
        <v/>
      </c>
      <c r="AR8" s="168">
        <f>IF(AND(AP8&gt;=$AP$35*NSchl!$C$7,AP8&lt;=$AP$35),1,0)</f>
        <v>0</v>
      </c>
      <c r="AS8" s="168">
        <f>IF(AND(AP8&gt;=$AP$35*NSchl!$C$6,AP8&lt;NSchl!$C$7*$AP$35),1,0)</f>
        <v>0</v>
      </c>
      <c r="AT8" s="168">
        <f>IF(AND(AP8&gt;=$AP$35*NSchl!$C$5,AP8&lt;NSchl!$C$6*$AP$35),1,0)</f>
        <v>0</v>
      </c>
      <c r="AU8" s="168">
        <f>IF(AND(AP8&gt;=$AP$35*NSchl!$C$4,AP8&lt;NSchl!$C$5*$AP$35),1,0)</f>
        <v>0</v>
      </c>
      <c r="AV8" s="169">
        <f>IF(AND(AP8&gt;=$AP$35*NSchl!$C$3,AP8&lt;NSchl!$C$4*$AP$35),1,0)</f>
        <v>0</v>
      </c>
      <c r="AW8" s="153"/>
      <c r="AX8" s="170" t="str">
        <f t="shared" ca="1" si="3"/>
        <v/>
      </c>
      <c r="AY8" s="171" t="str">
        <f t="shared" ca="1" si="4"/>
        <v/>
      </c>
    </row>
    <row r="9" spans="1:51" x14ac:dyDescent="0.2">
      <c r="A9" s="165">
        <v>6</v>
      </c>
      <c r="B9" s="27" t="str">
        <f>Eingabe!B19</f>
        <v>GANS</v>
      </c>
      <c r="C9" s="27" t="str">
        <f>Eingabe!C19</f>
        <v>Gustav</v>
      </c>
      <c r="D9" s="36"/>
      <c r="E9" s="36"/>
      <c r="F9" s="36"/>
      <c r="G9" s="36"/>
      <c r="H9" s="36"/>
      <c r="I9" s="36"/>
      <c r="J9" s="36"/>
      <c r="K9" s="36"/>
      <c r="L9" s="36"/>
      <c r="M9" s="36"/>
      <c r="N9" s="36"/>
      <c r="O9" s="36"/>
      <c r="P9" s="36"/>
      <c r="Q9" s="36"/>
      <c r="R9" s="36"/>
      <c r="S9" s="37"/>
      <c r="T9" s="37"/>
      <c r="U9" s="37"/>
      <c r="V9" s="37"/>
      <c r="W9" s="37"/>
      <c r="X9" s="37"/>
      <c r="Y9" s="37"/>
      <c r="Z9" s="37"/>
      <c r="AA9" s="37"/>
      <c r="AB9" s="37"/>
      <c r="AC9" s="37"/>
      <c r="AD9" s="37"/>
      <c r="AE9" s="37"/>
      <c r="AF9" s="37"/>
      <c r="AG9" s="37"/>
      <c r="AH9" s="37"/>
      <c r="AI9" s="37"/>
      <c r="AJ9" s="37"/>
      <c r="AK9" s="37"/>
      <c r="AL9" s="37"/>
      <c r="AM9" s="37"/>
      <c r="AN9" s="37"/>
      <c r="AO9" s="37"/>
      <c r="AP9" s="166" t="str">
        <f t="shared" si="1"/>
        <v/>
      </c>
      <c r="AQ9" s="167" t="str">
        <f t="shared" si="2"/>
        <v/>
      </c>
      <c r="AR9" s="168">
        <f>IF(AND(AP9&gt;=$AP$35*NSchl!$C$7,AP9&lt;=$AP$35),1,0)</f>
        <v>0</v>
      </c>
      <c r="AS9" s="168">
        <f>IF(AND(AP9&gt;=$AP$35*NSchl!$C$6,AP9&lt;NSchl!$C$7*$AP$35),1,0)</f>
        <v>0</v>
      </c>
      <c r="AT9" s="168">
        <f>IF(AND(AP9&gt;=$AP$35*NSchl!$C$5,AP9&lt;NSchl!$C$6*$AP$35),1,0)</f>
        <v>0</v>
      </c>
      <c r="AU9" s="168">
        <f>IF(AND(AP9&gt;=$AP$35*NSchl!$C$4,AP9&lt;NSchl!$C$5*$AP$35),1,0)</f>
        <v>0</v>
      </c>
      <c r="AV9" s="169">
        <f>IF(AND(AP9&gt;=$AP$35*NSchl!$C$3,AP9&lt;NSchl!$C$4*$AP$35),1,0)</f>
        <v>0</v>
      </c>
      <c r="AW9" s="153"/>
      <c r="AX9" s="170" t="str">
        <f t="shared" ca="1" si="3"/>
        <v/>
      </c>
      <c r="AY9" s="171" t="str">
        <f t="shared" ca="1" si="4"/>
        <v/>
      </c>
    </row>
    <row r="10" spans="1:51" x14ac:dyDescent="0.2">
      <c r="A10" s="165">
        <v>7</v>
      </c>
      <c r="B10" s="27">
        <f>Eingabe!B20</f>
        <v>0</v>
      </c>
      <c r="C10" s="27">
        <f>Eingabe!C20</f>
        <v>0</v>
      </c>
      <c r="D10" s="36"/>
      <c r="E10" s="36"/>
      <c r="F10" s="36"/>
      <c r="G10" s="36"/>
      <c r="H10" s="36"/>
      <c r="I10" s="36"/>
      <c r="J10" s="36"/>
      <c r="K10" s="36"/>
      <c r="L10" s="36"/>
      <c r="M10" s="36"/>
      <c r="N10" s="36"/>
      <c r="O10" s="36"/>
      <c r="P10" s="36"/>
      <c r="Q10" s="36"/>
      <c r="R10" s="36"/>
      <c r="S10" s="37"/>
      <c r="T10" s="37"/>
      <c r="U10" s="37"/>
      <c r="V10" s="37"/>
      <c r="W10" s="37"/>
      <c r="X10" s="37"/>
      <c r="Y10" s="37"/>
      <c r="Z10" s="37"/>
      <c r="AA10" s="37"/>
      <c r="AB10" s="37"/>
      <c r="AC10" s="37"/>
      <c r="AD10" s="37"/>
      <c r="AE10" s="37"/>
      <c r="AF10" s="37"/>
      <c r="AG10" s="37"/>
      <c r="AH10" s="37"/>
      <c r="AI10" s="37"/>
      <c r="AJ10" s="37"/>
      <c r="AK10" s="37"/>
      <c r="AL10" s="37"/>
      <c r="AM10" s="37"/>
      <c r="AN10" s="37"/>
      <c r="AO10" s="37"/>
      <c r="AP10" s="166" t="str">
        <f t="shared" si="1"/>
        <v/>
      </c>
      <c r="AQ10" s="167" t="str">
        <f t="shared" si="2"/>
        <v/>
      </c>
      <c r="AR10" s="168">
        <f>IF(AND(AP10&gt;=$AP$35*NSchl!$C$7,AP10&lt;=$AP$35),1,0)</f>
        <v>0</v>
      </c>
      <c r="AS10" s="168">
        <f>IF(AND(AP10&gt;=$AP$35*NSchl!$C$6,AP10&lt;NSchl!$C$7*$AP$35),1,0)</f>
        <v>0</v>
      </c>
      <c r="AT10" s="168">
        <f>IF(AND(AP10&gt;=$AP$35*NSchl!$C$5,AP10&lt;NSchl!$C$6*$AP$35),1,0)</f>
        <v>0</v>
      </c>
      <c r="AU10" s="168">
        <f>IF(AND(AP10&gt;=$AP$35*NSchl!$C$4,AP10&lt;NSchl!$C$5*$AP$35),1,0)</f>
        <v>0</v>
      </c>
      <c r="AV10" s="169">
        <f>IF(AND(AP10&gt;=$AP$35*NSchl!$C$3,AP10&lt;NSchl!$C$4*$AP$35),1,0)</f>
        <v>0</v>
      </c>
      <c r="AW10" s="153"/>
      <c r="AX10" s="170" t="str">
        <f t="shared" ca="1" si="3"/>
        <v/>
      </c>
      <c r="AY10" s="171" t="str">
        <f t="shared" ca="1" si="4"/>
        <v/>
      </c>
    </row>
    <row r="11" spans="1:51" x14ac:dyDescent="0.2">
      <c r="A11" s="165">
        <v>8</v>
      </c>
      <c r="B11" s="27">
        <f>Eingabe!B21</f>
        <v>0</v>
      </c>
      <c r="C11" s="27">
        <f>Eingabe!C21</f>
        <v>0</v>
      </c>
      <c r="D11" s="36"/>
      <c r="E11" s="36"/>
      <c r="F11" s="36"/>
      <c r="G11" s="36"/>
      <c r="H11" s="36"/>
      <c r="I11" s="36"/>
      <c r="J11" s="36"/>
      <c r="K11" s="36"/>
      <c r="L11" s="36"/>
      <c r="M11" s="36"/>
      <c r="N11" s="36"/>
      <c r="O11" s="36"/>
      <c r="P11" s="36"/>
      <c r="Q11" s="36"/>
      <c r="R11" s="36"/>
      <c r="S11" s="37"/>
      <c r="T11" s="37"/>
      <c r="U11" s="37"/>
      <c r="V11" s="37"/>
      <c r="W11" s="37"/>
      <c r="X11" s="37"/>
      <c r="Y11" s="37"/>
      <c r="Z11" s="37"/>
      <c r="AA11" s="37"/>
      <c r="AB11" s="37"/>
      <c r="AC11" s="37"/>
      <c r="AD11" s="37"/>
      <c r="AE11" s="37"/>
      <c r="AF11" s="37"/>
      <c r="AG11" s="37"/>
      <c r="AH11" s="37"/>
      <c r="AI11" s="37"/>
      <c r="AJ11" s="37"/>
      <c r="AK11" s="37"/>
      <c r="AL11" s="37"/>
      <c r="AM11" s="37"/>
      <c r="AN11" s="37"/>
      <c r="AO11" s="37"/>
      <c r="AP11" s="166" t="str">
        <f t="shared" si="1"/>
        <v/>
      </c>
      <c r="AQ11" s="167" t="str">
        <f t="shared" si="2"/>
        <v/>
      </c>
      <c r="AR11" s="168">
        <f>IF(AND(AP11&gt;=$AP$35*NSchl!$C$7,AP11&lt;=$AP$35),1,0)</f>
        <v>0</v>
      </c>
      <c r="AS11" s="168">
        <f>IF(AND(AP11&gt;=$AP$35*NSchl!$C$6,AP11&lt;NSchl!$C$7*$AP$35),1,0)</f>
        <v>0</v>
      </c>
      <c r="AT11" s="168">
        <f>IF(AND(AP11&gt;=$AP$35*NSchl!$C$5,AP11&lt;NSchl!$C$6*$AP$35),1,0)</f>
        <v>0</v>
      </c>
      <c r="AU11" s="168">
        <f>IF(AND(AP11&gt;=$AP$35*NSchl!$C$4,AP11&lt;NSchl!$C$5*$AP$35),1,0)</f>
        <v>0</v>
      </c>
      <c r="AV11" s="169">
        <f>IF(AND(AP11&gt;=$AP$35*NSchl!$C$3,AP11&lt;NSchl!$C$4*$AP$35),1,0)</f>
        <v>0</v>
      </c>
      <c r="AW11" s="153"/>
      <c r="AX11" s="170" t="str">
        <f t="shared" ca="1" si="3"/>
        <v/>
      </c>
      <c r="AY11" s="171" t="str">
        <f t="shared" ca="1" si="4"/>
        <v/>
      </c>
    </row>
    <row r="12" spans="1:51" x14ac:dyDescent="0.2">
      <c r="A12" s="165">
        <v>9</v>
      </c>
      <c r="B12" s="27">
        <f>Eingabe!B22</f>
        <v>0</v>
      </c>
      <c r="C12" s="27">
        <f>Eingabe!C22</f>
        <v>0</v>
      </c>
      <c r="D12" s="36"/>
      <c r="E12" s="36"/>
      <c r="F12" s="36"/>
      <c r="G12" s="36"/>
      <c r="H12" s="36"/>
      <c r="I12" s="36"/>
      <c r="J12" s="36"/>
      <c r="K12" s="36"/>
      <c r="L12" s="36"/>
      <c r="M12" s="36"/>
      <c r="N12" s="36"/>
      <c r="O12" s="36"/>
      <c r="P12" s="36"/>
      <c r="Q12" s="36"/>
      <c r="R12" s="36"/>
      <c r="S12" s="37"/>
      <c r="T12" s="37"/>
      <c r="U12" s="37"/>
      <c r="V12" s="37"/>
      <c r="W12" s="37"/>
      <c r="X12" s="37"/>
      <c r="Y12" s="37"/>
      <c r="Z12" s="37"/>
      <c r="AA12" s="37"/>
      <c r="AB12" s="37"/>
      <c r="AC12" s="37"/>
      <c r="AD12" s="37"/>
      <c r="AE12" s="37"/>
      <c r="AF12" s="37"/>
      <c r="AG12" s="37"/>
      <c r="AH12" s="37"/>
      <c r="AI12" s="37"/>
      <c r="AJ12" s="37"/>
      <c r="AK12" s="37"/>
      <c r="AL12" s="37"/>
      <c r="AM12" s="37"/>
      <c r="AN12" s="37"/>
      <c r="AO12" s="37"/>
      <c r="AP12" s="166" t="str">
        <f t="shared" si="1"/>
        <v/>
      </c>
      <c r="AQ12" s="167" t="str">
        <f t="shared" si="2"/>
        <v/>
      </c>
      <c r="AR12" s="168">
        <f>IF(AND(AP12&gt;=$AP$35*NSchl!$C$7,AP12&lt;=$AP$35),1,0)</f>
        <v>0</v>
      </c>
      <c r="AS12" s="168">
        <f>IF(AND(AP12&gt;=$AP$35*NSchl!$C$6,AP12&lt;NSchl!$C$7*$AP$35),1,0)</f>
        <v>0</v>
      </c>
      <c r="AT12" s="168">
        <f>IF(AND(AP12&gt;=$AP$35*NSchl!$C$5,AP12&lt;NSchl!$C$6*$AP$35),1,0)</f>
        <v>0</v>
      </c>
      <c r="AU12" s="168">
        <f>IF(AND(AP12&gt;=$AP$35*NSchl!$C$4,AP12&lt;NSchl!$C$5*$AP$35),1,0)</f>
        <v>0</v>
      </c>
      <c r="AV12" s="169">
        <f>IF(AND(AP12&gt;=$AP$35*NSchl!$C$3,AP12&lt;NSchl!$C$4*$AP$35),1,0)</f>
        <v>0</v>
      </c>
      <c r="AW12" s="153"/>
      <c r="AX12" s="170" t="str">
        <f t="shared" ca="1" si="3"/>
        <v/>
      </c>
      <c r="AY12" s="171" t="str">
        <f t="shared" ca="1" si="4"/>
        <v/>
      </c>
    </row>
    <row r="13" spans="1:51" x14ac:dyDescent="0.2">
      <c r="A13" s="165">
        <v>10</v>
      </c>
      <c r="B13" s="27">
        <f>Eingabe!B23</f>
        <v>0</v>
      </c>
      <c r="C13" s="27">
        <f>Eingabe!C23</f>
        <v>0</v>
      </c>
      <c r="D13" s="36"/>
      <c r="E13" s="36"/>
      <c r="F13" s="36"/>
      <c r="G13" s="36"/>
      <c r="H13" s="36"/>
      <c r="I13" s="36"/>
      <c r="J13" s="36"/>
      <c r="K13" s="36"/>
      <c r="L13" s="36"/>
      <c r="M13" s="36"/>
      <c r="N13" s="36"/>
      <c r="O13" s="36"/>
      <c r="P13" s="36"/>
      <c r="Q13" s="36"/>
      <c r="R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166" t="str">
        <f t="shared" si="1"/>
        <v/>
      </c>
      <c r="AQ13" s="167" t="str">
        <f t="shared" si="2"/>
        <v/>
      </c>
      <c r="AR13" s="168">
        <f>IF(AND(AP13&gt;=$AP$35*NSchl!$C$7,AP13&lt;=$AP$35),1,0)</f>
        <v>0</v>
      </c>
      <c r="AS13" s="168">
        <f>IF(AND(AP13&gt;=$AP$35*NSchl!$C$6,AP13&lt;NSchl!$C$7*$AP$35),1,0)</f>
        <v>0</v>
      </c>
      <c r="AT13" s="168">
        <f>IF(AND(AP13&gt;=$AP$35*NSchl!$C$5,AP13&lt;NSchl!$C$6*$AP$35),1,0)</f>
        <v>0</v>
      </c>
      <c r="AU13" s="168">
        <f>IF(AND(AP13&gt;=$AP$35*NSchl!$C$4,AP13&lt;NSchl!$C$5*$AP$35),1,0)</f>
        <v>0</v>
      </c>
      <c r="AV13" s="169">
        <f>IF(AND(AP13&gt;=$AP$35*NSchl!$C$3,AP13&lt;NSchl!$C$4*$AP$35),1,0)</f>
        <v>0</v>
      </c>
      <c r="AW13" s="153"/>
      <c r="AX13" s="170" t="str">
        <f t="shared" ca="1" si="3"/>
        <v/>
      </c>
      <c r="AY13" s="171" t="str">
        <f t="shared" ca="1" si="4"/>
        <v/>
      </c>
    </row>
    <row r="14" spans="1:51" x14ac:dyDescent="0.2">
      <c r="A14" s="165">
        <v>11</v>
      </c>
      <c r="B14" s="27">
        <f>Eingabe!B24</f>
        <v>0</v>
      </c>
      <c r="C14" s="27">
        <f>Eingabe!C24</f>
        <v>0</v>
      </c>
      <c r="D14" s="36"/>
      <c r="E14" s="36"/>
      <c r="F14" s="36"/>
      <c r="G14" s="36"/>
      <c r="H14" s="36"/>
      <c r="I14" s="36"/>
      <c r="J14" s="36"/>
      <c r="K14" s="36"/>
      <c r="L14" s="36"/>
      <c r="M14" s="36"/>
      <c r="N14" s="36"/>
      <c r="O14" s="36"/>
      <c r="P14" s="36"/>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166" t="str">
        <f t="shared" si="1"/>
        <v/>
      </c>
      <c r="AQ14" s="167" t="str">
        <f t="shared" si="2"/>
        <v/>
      </c>
      <c r="AR14" s="168">
        <f>IF(AND(AP14&gt;=$AP$35*NSchl!$C$7,AP14&lt;=$AP$35),1,0)</f>
        <v>0</v>
      </c>
      <c r="AS14" s="168">
        <f>IF(AND(AP14&gt;=$AP$35*NSchl!$C$6,AP14&lt;NSchl!$C$7*$AP$35),1,0)</f>
        <v>0</v>
      </c>
      <c r="AT14" s="168">
        <f>IF(AND(AP14&gt;=$AP$35*NSchl!$C$5,AP14&lt;NSchl!$C$6*$AP$35),1,0)</f>
        <v>0</v>
      </c>
      <c r="AU14" s="168">
        <f>IF(AND(AP14&gt;=$AP$35*NSchl!$C$4,AP14&lt;NSchl!$C$5*$AP$35),1,0)</f>
        <v>0</v>
      </c>
      <c r="AV14" s="169">
        <f>IF(AND(AP14&gt;=$AP$35*NSchl!$C$3,AP14&lt;NSchl!$C$4*$AP$35),1,0)</f>
        <v>0</v>
      </c>
      <c r="AW14" s="153"/>
      <c r="AX14" s="170" t="str">
        <f t="shared" ca="1" si="3"/>
        <v/>
      </c>
      <c r="AY14" s="171" t="str">
        <f t="shared" ca="1" si="4"/>
        <v/>
      </c>
    </row>
    <row r="15" spans="1:51" x14ac:dyDescent="0.2">
      <c r="A15" s="165">
        <v>12</v>
      </c>
      <c r="B15" s="27">
        <f>Eingabe!B25</f>
        <v>0</v>
      </c>
      <c r="C15" s="27">
        <f>Eingabe!C25</f>
        <v>0</v>
      </c>
      <c r="D15" s="36"/>
      <c r="E15" s="36"/>
      <c r="F15" s="36"/>
      <c r="G15" s="36"/>
      <c r="H15" s="36"/>
      <c r="I15" s="36"/>
      <c r="J15" s="36"/>
      <c r="K15" s="36"/>
      <c r="L15" s="36"/>
      <c r="M15" s="36"/>
      <c r="N15" s="36"/>
      <c r="O15" s="36"/>
      <c r="P15" s="36"/>
      <c r="Q15" s="36"/>
      <c r="R15" s="36"/>
      <c r="S15" s="37"/>
      <c r="T15" s="37"/>
      <c r="U15" s="37"/>
      <c r="V15" s="37"/>
      <c r="W15" s="37"/>
      <c r="X15" s="37"/>
      <c r="Y15" s="37"/>
      <c r="Z15" s="37"/>
      <c r="AA15" s="37"/>
      <c r="AB15" s="37"/>
      <c r="AC15" s="37"/>
      <c r="AD15" s="37"/>
      <c r="AE15" s="37"/>
      <c r="AF15" s="37"/>
      <c r="AG15" s="37"/>
      <c r="AH15" s="37"/>
      <c r="AI15" s="37"/>
      <c r="AJ15" s="37"/>
      <c r="AK15" s="37"/>
      <c r="AL15" s="37"/>
      <c r="AM15" s="37"/>
      <c r="AN15" s="37"/>
      <c r="AO15" s="37"/>
      <c r="AP15" s="166" t="str">
        <f t="shared" si="1"/>
        <v/>
      </c>
      <c r="AQ15" s="167" t="str">
        <f t="shared" si="2"/>
        <v/>
      </c>
      <c r="AR15" s="168">
        <f>IF(AND(AP15&gt;=$AP$35*NSchl!$C$7,AP15&lt;=$AP$35),1,0)</f>
        <v>0</v>
      </c>
      <c r="AS15" s="168">
        <f>IF(AND(AP15&gt;=$AP$35*NSchl!$C$6,AP15&lt;NSchl!$C$7*$AP$35),1,0)</f>
        <v>0</v>
      </c>
      <c r="AT15" s="168">
        <f>IF(AND(AP15&gt;=$AP$35*NSchl!$C$5,AP15&lt;NSchl!$C$6*$AP$35),1,0)</f>
        <v>0</v>
      </c>
      <c r="AU15" s="168">
        <f>IF(AND(AP15&gt;=$AP$35*NSchl!$C$4,AP15&lt;NSchl!$C$5*$AP$35),1,0)</f>
        <v>0</v>
      </c>
      <c r="AV15" s="169">
        <f>IF(AND(AP15&gt;=$AP$35*NSchl!$C$3,AP15&lt;NSchl!$C$4*$AP$35),1,0)</f>
        <v>0</v>
      </c>
      <c r="AW15" s="153"/>
      <c r="AX15" s="170" t="str">
        <f t="shared" ca="1" si="3"/>
        <v/>
      </c>
      <c r="AY15" s="171" t="str">
        <f t="shared" ca="1" si="4"/>
        <v/>
      </c>
    </row>
    <row r="16" spans="1:51" x14ac:dyDescent="0.2">
      <c r="A16" s="165">
        <v>13</v>
      </c>
      <c r="B16" s="27">
        <f>Eingabe!B26</f>
        <v>0</v>
      </c>
      <c r="C16" s="27">
        <f>Eingabe!C26</f>
        <v>0</v>
      </c>
      <c r="D16" s="36"/>
      <c r="E16" s="36"/>
      <c r="F16" s="36"/>
      <c r="G16" s="36"/>
      <c r="H16" s="36"/>
      <c r="I16" s="36"/>
      <c r="J16" s="36"/>
      <c r="K16" s="36"/>
      <c r="L16" s="36"/>
      <c r="M16" s="36"/>
      <c r="N16" s="36"/>
      <c r="O16" s="36"/>
      <c r="P16" s="36"/>
      <c r="Q16" s="36"/>
      <c r="R16" s="36"/>
      <c r="S16" s="37"/>
      <c r="T16" s="37"/>
      <c r="U16" s="37"/>
      <c r="V16" s="37"/>
      <c r="W16" s="37"/>
      <c r="X16" s="37"/>
      <c r="Y16" s="37"/>
      <c r="Z16" s="37"/>
      <c r="AA16" s="37"/>
      <c r="AB16" s="37"/>
      <c r="AC16" s="37"/>
      <c r="AD16" s="37"/>
      <c r="AE16" s="37"/>
      <c r="AF16" s="37"/>
      <c r="AG16" s="37"/>
      <c r="AH16" s="37"/>
      <c r="AI16" s="37"/>
      <c r="AJ16" s="37"/>
      <c r="AK16" s="37"/>
      <c r="AL16" s="37"/>
      <c r="AM16" s="37"/>
      <c r="AN16" s="37"/>
      <c r="AO16" s="37"/>
      <c r="AP16" s="166" t="str">
        <f t="shared" si="1"/>
        <v/>
      </c>
      <c r="AQ16" s="167" t="str">
        <f t="shared" si="2"/>
        <v/>
      </c>
      <c r="AR16" s="168">
        <f>IF(AND(AP16&gt;=$AP$35*NSchl!$C$7,AP16&lt;=$AP$35),1,0)</f>
        <v>0</v>
      </c>
      <c r="AS16" s="168">
        <f>IF(AND(AP16&gt;=$AP$35*NSchl!$C$6,AP16&lt;NSchl!$C$7*$AP$35),1,0)</f>
        <v>0</v>
      </c>
      <c r="AT16" s="168">
        <f>IF(AND(AP16&gt;=$AP$35*NSchl!$C$5,AP16&lt;NSchl!$C$6*$AP$35),1,0)</f>
        <v>0</v>
      </c>
      <c r="AU16" s="168">
        <f>IF(AND(AP16&gt;=$AP$35*NSchl!$C$4,AP16&lt;NSchl!$C$5*$AP$35),1,0)</f>
        <v>0</v>
      </c>
      <c r="AV16" s="169">
        <f>IF(AND(AP16&gt;=$AP$35*NSchl!$C$3,AP16&lt;NSchl!$C$4*$AP$35),1,0)</f>
        <v>0</v>
      </c>
      <c r="AW16" s="153"/>
      <c r="AX16" s="170" t="str">
        <f t="shared" ca="1" si="3"/>
        <v/>
      </c>
      <c r="AY16" s="171" t="str">
        <f t="shared" ca="1" si="4"/>
        <v/>
      </c>
    </row>
    <row r="17" spans="1:51" x14ac:dyDescent="0.2">
      <c r="A17" s="165">
        <v>14</v>
      </c>
      <c r="B17" s="27">
        <f>Eingabe!B27</f>
        <v>0</v>
      </c>
      <c r="C17" s="27">
        <f>Eingabe!C27</f>
        <v>0</v>
      </c>
      <c r="D17" s="36"/>
      <c r="E17" s="36"/>
      <c r="F17" s="36"/>
      <c r="G17" s="36"/>
      <c r="H17" s="36"/>
      <c r="I17" s="36"/>
      <c r="J17" s="36"/>
      <c r="K17" s="36"/>
      <c r="L17" s="36"/>
      <c r="M17" s="36"/>
      <c r="N17" s="36"/>
      <c r="O17" s="36"/>
      <c r="P17" s="36"/>
      <c r="Q17" s="36"/>
      <c r="R17" s="36"/>
      <c r="S17" s="37"/>
      <c r="T17" s="37"/>
      <c r="U17" s="37"/>
      <c r="V17" s="37"/>
      <c r="W17" s="37"/>
      <c r="X17" s="37"/>
      <c r="Y17" s="37"/>
      <c r="Z17" s="37"/>
      <c r="AA17" s="37"/>
      <c r="AB17" s="37"/>
      <c r="AC17" s="37"/>
      <c r="AD17" s="37"/>
      <c r="AE17" s="37"/>
      <c r="AF17" s="37"/>
      <c r="AG17" s="37"/>
      <c r="AH17" s="37"/>
      <c r="AI17" s="37"/>
      <c r="AJ17" s="37"/>
      <c r="AK17" s="37"/>
      <c r="AL17" s="37"/>
      <c r="AM17" s="37"/>
      <c r="AN17" s="37"/>
      <c r="AO17" s="37"/>
      <c r="AP17" s="166" t="str">
        <f t="shared" si="1"/>
        <v/>
      </c>
      <c r="AQ17" s="167" t="str">
        <f t="shared" si="2"/>
        <v/>
      </c>
      <c r="AR17" s="168">
        <f>IF(AND(AP17&gt;=$AP$35*NSchl!$C$7,AP17&lt;=$AP$35),1,0)</f>
        <v>0</v>
      </c>
      <c r="AS17" s="168">
        <f>IF(AND(AP17&gt;=$AP$35*NSchl!$C$6,AP17&lt;NSchl!$C$7*$AP$35),1,0)</f>
        <v>0</v>
      </c>
      <c r="AT17" s="168">
        <f>IF(AND(AP17&gt;=$AP$35*NSchl!$C$5,AP17&lt;NSchl!$C$6*$AP$35),1,0)</f>
        <v>0</v>
      </c>
      <c r="AU17" s="168">
        <f>IF(AND(AP17&gt;=$AP$35*NSchl!$C$4,AP17&lt;NSchl!$C$5*$AP$35),1,0)</f>
        <v>0</v>
      </c>
      <c r="AV17" s="169">
        <f>IF(AND(AP17&gt;=$AP$35*NSchl!$C$3,AP17&lt;NSchl!$C$4*$AP$35),1,0)</f>
        <v>0</v>
      </c>
      <c r="AW17" s="153"/>
      <c r="AX17" s="170" t="str">
        <f t="shared" ca="1" si="3"/>
        <v/>
      </c>
      <c r="AY17" s="171" t="str">
        <f t="shared" ca="1" si="4"/>
        <v/>
      </c>
    </row>
    <row r="18" spans="1:51" x14ac:dyDescent="0.2">
      <c r="A18" s="165">
        <v>15</v>
      </c>
      <c r="B18" s="27">
        <f>Eingabe!B28</f>
        <v>0</v>
      </c>
      <c r="C18" s="27">
        <f>Eingabe!C28</f>
        <v>0</v>
      </c>
      <c r="D18" s="36"/>
      <c r="E18" s="36"/>
      <c r="F18" s="36"/>
      <c r="G18" s="36"/>
      <c r="H18" s="36"/>
      <c r="I18" s="36"/>
      <c r="J18" s="36"/>
      <c r="K18" s="36"/>
      <c r="L18" s="36"/>
      <c r="M18" s="36"/>
      <c r="N18" s="36"/>
      <c r="O18" s="36"/>
      <c r="P18" s="36"/>
      <c r="Q18" s="36"/>
      <c r="R18" s="36"/>
      <c r="S18" s="37"/>
      <c r="T18" s="37"/>
      <c r="U18" s="37"/>
      <c r="V18" s="37"/>
      <c r="W18" s="37"/>
      <c r="X18" s="37"/>
      <c r="Y18" s="37"/>
      <c r="Z18" s="37"/>
      <c r="AA18" s="37"/>
      <c r="AB18" s="37"/>
      <c r="AC18" s="37"/>
      <c r="AD18" s="37"/>
      <c r="AE18" s="37"/>
      <c r="AF18" s="37"/>
      <c r="AG18" s="37"/>
      <c r="AH18" s="37"/>
      <c r="AI18" s="37"/>
      <c r="AJ18" s="37"/>
      <c r="AK18" s="37"/>
      <c r="AL18" s="37"/>
      <c r="AM18" s="37"/>
      <c r="AN18" s="37"/>
      <c r="AO18" s="37"/>
      <c r="AP18" s="166" t="str">
        <f t="shared" si="1"/>
        <v/>
      </c>
      <c r="AQ18" s="167" t="str">
        <f t="shared" si="2"/>
        <v/>
      </c>
      <c r="AR18" s="168">
        <f>IF(AND(AP18&gt;=$AP$35*NSchl!$C$7,AP18&lt;=$AP$35),1,0)</f>
        <v>0</v>
      </c>
      <c r="AS18" s="168">
        <f>IF(AND(AP18&gt;=$AP$35*NSchl!$C$6,AP18&lt;NSchl!$C$7*$AP$35),1,0)</f>
        <v>0</v>
      </c>
      <c r="AT18" s="168">
        <f>IF(AND(AP18&gt;=$AP$35*NSchl!$C$5,AP18&lt;NSchl!$C$6*$AP$35),1,0)</f>
        <v>0</v>
      </c>
      <c r="AU18" s="168">
        <f>IF(AND(AP18&gt;=$AP$35*NSchl!$C$4,AP18&lt;NSchl!$C$5*$AP$35),1,0)</f>
        <v>0</v>
      </c>
      <c r="AV18" s="169">
        <f>IF(AND(AP18&gt;=$AP$35*NSchl!$C$3,AP18&lt;NSchl!$C$4*$AP$35),1,0)</f>
        <v>0</v>
      </c>
      <c r="AW18" s="153"/>
      <c r="AX18" s="170" t="str">
        <f t="shared" ca="1" si="3"/>
        <v/>
      </c>
      <c r="AY18" s="171" t="str">
        <f t="shared" ca="1" si="4"/>
        <v/>
      </c>
    </row>
    <row r="19" spans="1:51" x14ac:dyDescent="0.2">
      <c r="A19" s="165">
        <v>16</v>
      </c>
      <c r="B19" s="27">
        <f>Eingabe!B29</f>
        <v>0</v>
      </c>
      <c r="C19" s="27">
        <f>Eingabe!C29</f>
        <v>0</v>
      </c>
      <c r="D19" s="36"/>
      <c r="E19" s="36"/>
      <c r="F19" s="36"/>
      <c r="G19" s="36"/>
      <c r="H19" s="36"/>
      <c r="I19" s="36"/>
      <c r="J19" s="36"/>
      <c r="K19" s="36"/>
      <c r="L19" s="36"/>
      <c r="M19" s="36"/>
      <c r="N19" s="36"/>
      <c r="O19" s="36"/>
      <c r="P19" s="36"/>
      <c r="Q19" s="36"/>
      <c r="R19" s="36"/>
      <c r="S19" s="37"/>
      <c r="T19" s="37"/>
      <c r="U19" s="37"/>
      <c r="V19" s="37"/>
      <c r="W19" s="37"/>
      <c r="X19" s="37"/>
      <c r="Y19" s="37"/>
      <c r="Z19" s="37"/>
      <c r="AA19" s="37"/>
      <c r="AB19" s="37"/>
      <c r="AC19" s="37"/>
      <c r="AD19" s="37"/>
      <c r="AE19" s="37"/>
      <c r="AF19" s="37"/>
      <c r="AG19" s="37"/>
      <c r="AH19" s="37"/>
      <c r="AI19" s="37"/>
      <c r="AJ19" s="37"/>
      <c r="AK19" s="37"/>
      <c r="AL19" s="37"/>
      <c r="AM19" s="37"/>
      <c r="AN19" s="37"/>
      <c r="AO19" s="37"/>
      <c r="AP19" s="166" t="str">
        <f t="shared" si="1"/>
        <v/>
      </c>
      <c r="AQ19" s="167" t="str">
        <f t="shared" si="2"/>
        <v/>
      </c>
      <c r="AR19" s="168">
        <f>IF(AND(AP19&gt;=$AP$35*NSchl!$C$7,AP19&lt;=$AP$35),1,0)</f>
        <v>0</v>
      </c>
      <c r="AS19" s="168">
        <f>IF(AND(AP19&gt;=$AP$35*NSchl!$C$6,AP19&lt;NSchl!$C$7*$AP$35),1,0)</f>
        <v>0</v>
      </c>
      <c r="AT19" s="168">
        <f>IF(AND(AP19&gt;=$AP$35*NSchl!$C$5,AP19&lt;NSchl!$C$6*$AP$35),1,0)</f>
        <v>0</v>
      </c>
      <c r="AU19" s="168">
        <f>IF(AND(AP19&gt;=$AP$35*NSchl!$C$4,AP19&lt;NSchl!$C$5*$AP$35),1,0)</f>
        <v>0</v>
      </c>
      <c r="AV19" s="169">
        <f>IF(AND(AP19&gt;=$AP$35*NSchl!$C$3,AP19&lt;NSchl!$C$4*$AP$35),1,0)</f>
        <v>0</v>
      </c>
      <c r="AW19" s="153"/>
      <c r="AX19" s="170" t="str">
        <f t="shared" ca="1" si="3"/>
        <v/>
      </c>
      <c r="AY19" s="171" t="str">
        <f t="shared" ca="1" si="4"/>
        <v/>
      </c>
    </row>
    <row r="20" spans="1:51" x14ac:dyDescent="0.2">
      <c r="A20" s="165">
        <v>17</v>
      </c>
      <c r="B20" s="27">
        <f>Eingabe!B30</f>
        <v>0</v>
      </c>
      <c r="C20" s="27">
        <f>Eingabe!C30</f>
        <v>0</v>
      </c>
      <c r="D20" s="36"/>
      <c r="E20" s="36"/>
      <c r="F20" s="36"/>
      <c r="G20" s="36"/>
      <c r="H20" s="36"/>
      <c r="I20" s="36"/>
      <c r="J20" s="36"/>
      <c r="K20" s="36"/>
      <c r="L20" s="36"/>
      <c r="M20" s="36"/>
      <c r="N20" s="36"/>
      <c r="O20" s="36"/>
      <c r="P20" s="36"/>
      <c r="Q20" s="36"/>
      <c r="R20" s="36"/>
      <c r="S20" s="37"/>
      <c r="T20" s="37"/>
      <c r="U20" s="37"/>
      <c r="V20" s="37"/>
      <c r="W20" s="37"/>
      <c r="X20" s="37"/>
      <c r="Y20" s="37"/>
      <c r="Z20" s="37"/>
      <c r="AA20" s="37"/>
      <c r="AB20" s="37"/>
      <c r="AC20" s="37"/>
      <c r="AD20" s="37"/>
      <c r="AE20" s="37"/>
      <c r="AF20" s="37"/>
      <c r="AG20" s="37"/>
      <c r="AH20" s="37"/>
      <c r="AI20" s="37"/>
      <c r="AJ20" s="37"/>
      <c r="AK20" s="37"/>
      <c r="AL20" s="37"/>
      <c r="AM20" s="37"/>
      <c r="AN20" s="37"/>
      <c r="AO20" s="37"/>
      <c r="AP20" s="166" t="str">
        <f t="shared" si="1"/>
        <v/>
      </c>
      <c r="AQ20" s="167" t="str">
        <f t="shared" si="2"/>
        <v/>
      </c>
      <c r="AR20" s="168">
        <f>IF(AND(AP20&gt;=$AP$35*NSchl!$C$7,AP20&lt;=$AP$35),1,0)</f>
        <v>0</v>
      </c>
      <c r="AS20" s="168">
        <f>IF(AND(AP20&gt;=$AP$35*NSchl!$C$6,AP20&lt;NSchl!$C$7*$AP$35),1,0)</f>
        <v>0</v>
      </c>
      <c r="AT20" s="168">
        <f>IF(AND(AP20&gt;=$AP$35*NSchl!$C$5,AP20&lt;NSchl!$C$6*$AP$35),1,0)</f>
        <v>0</v>
      </c>
      <c r="AU20" s="168">
        <f>IF(AND(AP20&gt;=$AP$35*NSchl!$C$4,AP20&lt;NSchl!$C$5*$AP$35),1,0)</f>
        <v>0</v>
      </c>
      <c r="AV20" s="169">
        <f>IF(AND(AP20&gt;=$AP$35*NSchl!$C$3,AP20&lt;NSchl!$C$4*$AP$35),1,0)</f>
        <v>0</v>
      </c>
      <c r="AW20" s="153"/>
      <c r="AX20" s="170" t="str">
        <f t="shared" ca="1" si="3"/>
        <v/>
      </c>
      <c r="AY20" s="171" t="str">
        <f t="shared" ca="1" si="4"/>
        <v/>
      </c>
    </row>
    <row r="21" spans="1:51" x14ac:dyDescent="0.2">
      <c r="A21" s="165">
        <v>18</v>
      </c>
      <c r="B21" s="27">
        <f>Eingabe!B31</f>
        <v>0</v>
      </c>
      <c r="C21" s="27">
        <f>Eingabe!C31</f>
        <v>0</v>
      </c>
      <c r="D21" s="36"/>
      <c r="E21" s="36"/>
      <c r="F21" s="36"/>
      <c r="G21" s="36"/>
      <c r="H21" s="36"/>
      <c r="I21" s="36"/>
      <c r="J21" s="36"/>
      <c r="K21" s="36"/>
      <c r="L21" s="36"/>
      <c r="M21" s="36"/>
      <c r="N21" s="36"/>
      <c r="O21" s="36"/>
      <c r="P21" s="36"/>
      <c r="Q21" s="36"/>
      <c r="R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166" t="str">
        <f t="shared" si="1"/>
        <v/>
      </c>
      <c r="AQ21" s="167" t="str">
        <f t="shared" si="2"/>
        <v/>
      </c>
      <c r="AR21" s="168">
        <f>IF(AND(AP21&gt;=$AP$35*NSchl!$C$7,AP21&lt;=$AP$35),1,0)</f>
        <v>0</v>
      </c>
      <c r="AS21" s="168">
        <f>IF(AND(AP21&gt;=$AP$35*NSchl!$C$6,AP21&lt;NSchl!$C$7*$AP$35),1,0)</f>
        <v>0</v>
      </c>
      <c r="AT21" s="168">
        <f>IF(AND(AP21&gt;=$AP$35*NSchl!$C$5,AP21&lt;NSchl!$C$6*$AP$35),1,0)</f>
        <v>0</v>
      </c>
      <c r="AU21" s="168">
        <f>IF(AND(AP21&gt;=$AP$35*NSchl!$C$4,AP21&lt;NSchl!$C$5*$AP$35),1,0)</f>
        <v>0</v>
      </c>
      <c r="AV21" s="169">
        <f>IF(AND(AP21&gt;=$AP$35*NSchl!$C$3,AP21&lt;NSchl!$C$4*$AP$35),1,0)</f>
        <v>0</v>
      </c>
      <c r="AW21" s="153"/>
      <c r="AX21" s="170" t="str">
        <f t="shared" ca="1" si="3"/>
        <v/>
      </c>
      <c r="AY21" s="171" t="str">
        <f t="shared" ca="1" si="4"/>
        <v/>
      </c>
    </row>
    <row r="22" spans="1:51" x14ac:dyDescent="0.2">
      <c r="A22" s="165">
        <v>19</v>
      </c>
      <c r="B22" s="27">
        <f>Eingabe!B32</f>
        <v>0</v>
      </c>
      <c r="C22" s="27">
        <f>Eingabe!C32</f>
        <v>0</v>
      </c>
      <c r="D22" s="36"/>
      <c r="E22" s="36"/>
      <c r="F22" s="36"/>
      <c r="G22" s="36"/>
      <c r="H22" s="36"/>
      <c r="I22" s="36"/>
      <c r="J22" s="36"/>
      <c r="K22" s="36"/>
      <c r="L22" s="36"/>
      <c r="M22" s="36"/>
      <c r="N22" s="36"/>
      <c r="O22" s="36"/>
      <c r="P22" s="36"/>
      <c r="Q22" s="36"/>
      <c r="R22" s="36"/>
      <c r="S22" s="37"/>
      <c r="T22" s="37"/>
      <c r="U22" s="37"/>
      <c r="V22" s="37"/>
      <c r="W22" s="37"/>
      <c r="X22" s="37"/>
      <c r="Y22" s="37"/>
      <c r="Z22" s="37"/>
      <c r="AA22" s="37"/>
      <c r="AB22" s="37"/>
      <c r="AC22" s="37"/>
      <c r="AD22" s="37"/>
      <c r="AE22" s="37"/>
      <c r="AF22" s="37"/>
      <c r="AG22" s="37"/>
      <c r="AH22" s="37"/>
      <c r="AI22" s="37"/>
      <c r="AJ22" s="37"/>
      <c r="AK22" s="37"/>
      <c r="AL22" s="37"/>
      <c r="AM22" s="37"/>
      <c r="AN22" s="37"/>
      <c r="AO22" s="37"/>
      <c r="AP22" s="166" t="str">
        <f t="shared" si="1"/>
        <v/>
      </c>
      <c r="AQ22" s="167" t="str">
        <f t="shared" si="2"/>
        <v/>
      </c>
      <c r="AR22" s="168">
        <f>IF(AND(AP22&gt;=$AP$35*NSchl!$C$7,AP22&lt;=$AP$35),1,0)</f>
        <v>0</v>
      </c>
      <c r="AS22" s="168">
        <f>IF(AND(AP22&gt;=$AP$35*NSchl!$C$6,AP22&lt;NSchl!$C$7*$AP$35),1,0)</f>
        <v>0</v>
      </c>
      <c r="AT22" s="168">
        <f>IF(AND(AP22&gt;=$AP$35*NSchl!$C$5,AP22&lt;NSchl!$C$6*$AP$35),1,0)</f>
        <v>0</v>
      </c>
      <c r="AU22" s="168">
        <f>IF(AND(AP22&gt;=$AP$35*NSchl!$C$4,AP22&lt;NSchl!$C$5*$AP$35),1,0)</f>
        <v>0</v>
      </c>
      <c r="AV22" s="169">
        <f>IF(AND(AP22&gt;=$AP$35*NSchl!$C$3,AP22&lt;NSchl!$C$4*$AP$35),1,0)</f>
        <v>0</v>
      </c>
      <c r="AW22" s="153"/>
      <c r="AX22" s="170" t="str">
        <f t="shared" ca="1" si="3"/>
        <v/>
      </c>
      <c r="AY22" s="171" t="str">
        <f t="shared" ca="1" si="4"/>
        <v/>
      </c>
    </row>
    <row r="23" spans="1:51" x14ac:dyDescent="0.2">
      <c r="A23" s="165">
        <v>20</v>
      </c>
      <c r="B23" s="27">
        <f>Eingabe!B33</f>
        <v>0</v>
      </c>
      <c r="C23" s="27">
        <f>Eingabe!C33</f>
        <v>0</v>
      </c>
      <c r="D23" s="36"/>
      <c r="E23" s="36"/>
      <c r="F23" s="36"/>
      <c r="G23" s="36"/>
      <c r="H23" s="36"/>
      <c r="I23" s="36"/>
      <c r="J23" s="36"/>
      <c r="K23" s="36"/>
      <c r="L23" s="36"/>
      <c r="M23" s="36"/>
      <c r="N23" s="36"/>
      <c r="O23" s="36"/>
      <c r="P23" s="36"/>
      <c r="Q23" s="36"/>
      <c r="R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166" t="str">
        <f t="shared" si="1"/>
        <v/>
      </c>
      <c r="AQ23" s="167" t="str">
        <f t="shared" si="2"/>
        <v/>
      </c>
      <c r="AR23" s="168">
        <f>IF(AND(AP23&gt;=$AP$35*NSchl!$C$7,AP23&lt;=$AP$35),1,0)</f>
        <v>0</v>
      </c>
      <c r="AS23" s="168">
        <f>IF(AND(AP23&gt;=$AP$35*NSchl!$C$6,AP23&lt;NSchl!$C$7*$AP$35),1,0)</f>
        <v>0</v>
      </c>
      <c r="AT23" s="168">
        <f>IF(AND(AP23&gt;=$AP$35*NSchl!$C$5,AP23&lt;NSchl!$C$6*$AP$35),1,0)</f>
        <v>0</v>
      </c>
      <c r="AU23" s="168">
        <f>IF(AND(AP23&gt;=$AP$35*NSchl!$C$4,AP23&lt;NSchl!$C$5*$AP$35),1,0)</f>
        <v>0</v>
      </c>
      <c r="AV23" s="169">
        <f>IF(AND(AP23&gt;=$AP$35*NSchl!$C$3,AP23&lt;NSchl!$C$4*$AP$35),1,0)</f>
        <v>0</v>
      </c>
      <c r="AW23" s="153"/>
      <c r="AX23" s="170" t="str">
        <f t="shared" ca="1" si="3"/>
        <v/>
      </c>
      <c r="AY23" s="171" t="str">
        <f t="shared" ca="1" si="4"/>
        <v/>
      </c>
    </row>
    <row r="24" spans="1:51" x14ac:dyDescent="0.2">
      <c r="A24" s="165">
        <v>21</v>
      </c>
      <c r="B24" s="27">
        <f>Eingabe!B34</f>
        <v>0</v>
      </c>
      <c r="C24" s="27">
        <f>Eingabe!C34</f>
        <v>0</v>
      </c>
      <c r="D24" s="36"/>
      <c r="E24" s="36"/>
      <c r="F24" s="36"/>
      <c r="G24" s="36"/>
      <c r="H24" s="36"/>
      <c r="I24" s="36"/>
      <c r="J24" s="36"/>
      <c r="K24" s="36"/>
      <c r="L24" s="36"/>
      <c r="M24" s="36"/>
      <c r="N24" s="36"/>
      <c r="O24" s="36"/>
      <c r="P24" s="36"/>
      <c r="Q24" s="36"/>
      <c r="R24" s="36"/>
      <c r="S24" s="37"/>
      <c r="T24" s="37"/>
      <c r="U24" s="37"/>
      <c r="V24" s="37"/>
      <c r="W24" s="37"/>
      <c r="X24" s="37"/>
      <c r="Y24" s="37"/>
      <c r="Z24" s="37"/>
      <c r="AA24" s="37"/>
      <c r="AB24" s="37"/>
      <c r="AC24" s="37"/>
      <c r="AD24" s="37"/>
      <c r="AE24" s="37"/>
      <c r="AF24" s="37"/>
      <c r="AG24" s="37"/>
      <c r="AH24" s="37"/>
      <c r="AI24" s="37"/>
      <c r="AJ24" s="37"/>
      <c r="AK24" s="37"/>
      <c r="AL24" s="37"/>
      <c r="AM24" s="37"/>
      <c r="AN24" s="37"/>
      <c r="AO24" s="37"/>
      <c r="AP24" s="166" t="str">
        <f t="shared" si="1"/>
        <v/>
      </c>
      <c r="AQ24" s="167" t="str">
        <f t="shared" si="2"/>
        <v/>
      </c>
      <c r="AR24" s="168">
        <f>IF(AND(AP24&gt;=$AP$35*NSchl!$C$7,AP24&lt;=$AP$35),1,0)</f>
        <v>0</v>
      </c>
      <c r="AS24" s="168">
        <f>IF(AND(AP24&gt;=$AP$35*NSchl!$C$6,AP24&lt;NSchl!$C$7*$AP$35),1,0)</f>
        <v>0</v>
      </c>
      <c r="AT24" s="168">
        <f>IF(AND(AP24&gt;=$AP$35*NSchl!$C$5,AP24&lt;NSchl!$C$6*$AP$35),1,0)</f>
        <v>0</v>
      </c>
      <c r="AU24" s="168">
        <f>IF(AND(AP24&gt;=$AP$35*NSchl!$C$4,AP24&lt;NSchl!$C$5*$AP$35),1,0)</f>
        <v>0</v>
      </c>
      <c r="AV24" s="169">
        <f>IF(AND(AP24&gt;=$AP$35*NSchl!$C$3,AP24&lt;NSchl!$C$4*$AP$35),1,0)</f>
        <v>0</v>
      </c>
      <c r="AW24" s="153"/>
      <c r="AX24" s="170" t="str">
        <f t="shared" ca="1" si="3"/>
        <v/>
      </c>
      <c r="AY24" s="171" t="str">
        <f t="shared" ca="1" si="4"/>
        <v/>
      </c>
    </row>
    <row r="25" spans="1:51" x14ac:dyDescent="0.2">
      <c r="A25" s="165">
        <v>22</v>
      </c>
      <c r="B25" s="27">
        <f>Eingabe!B35</f>
        <v>0</v>
      </c>
      <c r="C25" s="27">
        <f>Eingabe!C35</f>
        <v>0</v>
      </c>
      <c r="D25" s="36"/>
      <c r="E25" s="36"/>
      <c r="F25" s="36"/>
      <c r="G25" s="36"/>
      <c r="H25" s="36"/>
      <c r="I25" s="36"/>
      <c r="J25" s="36"/>
      <c r="K25" s="36"/>
      <c r="L25" s="36"/>
      <c r="M25" s="36"/>
      <c r="N25" s="36"/>
      <c r="O25" s="36"/>
      <c r="P25" s="36"/>
      <c r="Q25" s="36"/>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166" t="str">
        <f t="shared" si="1"/>
        <v/>
      </c>
      <c r="AQ25" s="167" t="str">
        <f t="shared" si="2"/>
        <v/>
      </c>
      <c r="AR25" s="168">
        <f>IF(AND(AP25&gt;=$AP$35*NSchl!$C$7,AP25&lt;=$AP$35),1,0)</f>
        <v>0</v>
      </c>
      <c r="AS25" s="168">
        <f>IF(AND(AP25&gt;=$AP$35*NSchl!$C$6,AP25&lt;NSchl!$C$7*$AP$35),1,0)</f>
        <v>0</v>
      </c>
      <c r="AT25" s="168">
        <f>IF(AND(AP25&gt;=$AP$35*NSchl!$C$5,AP25&lt;NSchl!$C$6*$AP$35),1,0)</f>
        <v>0</v>
      </c>
      <c r="AU25" s="168">
        <f>IF(AND(AP25&gt;=$AP$35*NSchl!$C$4,AP25&lt;NSchl!$C$5*$AP$35),1,0)</f>
        <v>0</v>
      </c>
      <c r="AV25" s="169">
        <f>IF(AND(AP25&gt;=$AP$35*NSchl!$C$3,AP25&lt;NSchl!$C$4*$AP$35),1,0)</f>
        <v>0</v>
      </c>
      <c r="AW25" s="153"/>
      <c r="AX25" s="170" t="str">
        <f t="shared" ca="1" si="3"/>
        <v/>
      </c>
      <c r="AY25" s="171" t="str">
        <f t="shared" ca="1" si="4"/>
        <v/>
      </c>
    </row>
    <row r="26" spans="1:51" x14ac:dyDescent="0.2">
      <c r="A26" s="165">
        <v>23</v>
      </c>
      <c r="B26" s="27">
        <f>Eingabe!B36</f>
        <v>0</v>
      </c>
      <c r="C26" s="27">
        <f>Eingabe!C36</f>
        <v>0</v>
      </c>
      <c r="D26" s="36"/>
      <c r="E26" s="36"/>
      <c r="F26" s="36"/>
      <c r="G26" s="36"/>
      <c r="H26" s="36"/>
      <c r="I26" s="36"/>
      <c r="J26" s="36"/>
      <c r="K26" s="36"/>
      <c r="L26" s="36"/>
      <c r="M26" s="36"/>
      <c r="N26" s="36"/>
      <c r="O26" s="36"/>
      <c r="P26" s="36"/>
      <c r="Q26" s="36"/>
      <c r="R26" s="36"/>
      <c r="S26" s="37"/>
      <c r="T26" s="37"/>
      <c r="U26" s="37"/>
      <c r="V26" s="37"/>
      <c r="W26" s="37"/>
      <c r="X26" s="37"/>
      <c r="Y26" s="37"/>
      <c r="Z26" s="37"/>
      <c r="AA26" s="37"/>
      <c r="AB26" s="37"/>
      <c r="AC26" s="37"/>
      <c r="AD26" s="37"/>
      <c r="AE26" s="37"/>
      <c r="AF26" s="37"/>
      <c r="AG26" s="37"/>
      <c r="AH26" s="37"/>
      <c r="AI26" s="37"/>
      <c r="AJ26" s="37"/>
      <c r="AK26" s="37"/>
      <c r="AL26" s="37"/>
      <c r="AM26" s="37"/>
      <c r="AN26" s="37"/>
      <c r="AO26" s="37"/>
      <c r="AP26" s="166" t="str">
        <f t="shared" si="1"/>
        <v/>
      </c>
      <c r="AQ26" s="167" t="str">
        <f t="shared" si="2"/>
        <v/>
      </c>
      <c r="AR26" s="168">
        <f>IF(AND(AP26&gt;=$AP$35*NSchl!$C$7,AP26&lt;=$AP$35),1,0)</f>
        <v>0</v>
      </c>
      <c r="AS26" s="168">
        <f>IF(AND(AP26&gt;=$AP$35*NSchl!$C$6,AP26&lt;NSchl!$C$7*$AP$35),1,0)</f>
        <v>0</v>
      </c>
      <c r="AT26" s="168">
        <f>IF(AND(AP26&gt;=$AP$35*NSchl!$C$5,AP26&lt;NSchl!$C$6*$AP$35),1,0)</f>
        <v>0</v>
      </c>
      <c r="AU26" s="168">
        <f>IF(AND(AP26&gt;=$AP$35*NSchl!$C$4,AP26&lt;NSchl!$C$5*$AP$35),1,0)</f>
        <v>0</v>
      </c>
      <c r="AV26" s="169">
        <f>IF(AND(AP26&gt;=$AP$35*NSchl!$C$3,AP26&lt;NSchl!$C$4*$AP$35),1,0)</f>
        <v>0</v>
      </c>
      <c r="AW26" s="153"/>
      <c r="AX26" s="170" t="str">
        <f t="shared" ca="1" si="3"/>
        <v/>
      </c>
      <c r="AY26" s="171" t="str">
        <f t="shared" ca="1" si="4"/>
        <v/>
      </c>
    </row>
    <row r="27" spans="1:51" x14ac:dyDescent="0.2">
      <c r="A27" s="165">
        <v>24</v>
      </c>
      <c r="B27" s="27">
        <f>Eingabe!B37</f>
        <v>0</v>
      </c>
      <c r="C27" s="27">
        <f>Eingabe!C37</f>
        <v>0</v>
      </c>
      <c r="D27" s="36"/>
      <c r="E27" s="36"/>
      <c r="F27" s="36"/>
      <c r="G27" s="36"/>
      <c r="H27" s="36"/>
      <c r="I27" s="36"/>
      <c r="J27" s="36"/>
      <c r="K27" s="36"/>
      <c r="L27" s="36"/>
      <c r="M27" s="36"/>
      <c r="N27" s="36"/>
      <c r="O27" s="36"/>
      <c r="P27" s="36"/>
      <c r="Q27" s="36"/>
      <c r="R27" s="36"/>
      <c r="S27" s="37"/>
      <c r="T27" s="37"/>
      <c r="U27" s="37"/>
      <c r="V27" s="37"/>
      <c r="W27" s="37"/>
      <c r="X27" s="37"/>
      <c r="Y27" s="37"/>
      <c r="Z27" s="37"/>
      <c r="AA27" s="37"/>
      <c r="AB27" s="37"/>
      <c r="AC27" s="37"/>
      <c r="AD27" s="37"/>
      <c r="AE27" s="37"/>
      <c r="AF27" s="37"/>
      <c r="AG27" s="37"/>
      <c r="AH27" s="37"/>
      <c r="AI27" s="37"/>
      <c r="AJ27" s="37"/>
      <c r="AK27" s="37"/>
      <c r="AL27" s="37"/>
      <c r="AM27" s="37"/>
      <c r="AN27" s="37"/>
      <c r="AO27" s="37"/>
      <c r="AP27" s="166" t="str">
        <f t="shared" si="1"/>
        <v/>
      </c>
      <c r="AQ27" s="167" t="str">
        <f t="shared" si="2"/>
        <v/>
      </c>
      <c r="AR27" s="168">
        <f>IF(AND(AP27&gt;=$AP$35*NSchl!$C$7,AP27&lt;=$AP$35),1,0)</f>
        <v>0</v>
      </c>
      <c r="AS27" s="168">
        <f>IF(AND(AP27&gt;=$AP$35*NSchl!$C$6,AP27&lt;NSchl!$C$7*$AP$35),1,0)</f>
        <v>0</v>
      </c>
      <c r="AT27" s="168">
        <f>IF(AND(AP27&gt;=$AP$35*NSchl!$C$5,AP27&lt;NSchl!$C$6*$AP$35),1,0)</f>
        <v>0</v>
      </c>
      <c r="AU27" s="168">
        <f>IF(AND(AP27&gt;=$AP$35*NSchl!$C$4,AP27&lt;NSchl!$C$5*$AP$35),1,0)</f>
        <v>0</v>
      </c>
      <c r="AV27" s="169">
        <f>IF(AND(AP27&gt;=$AP$35*NSchl!$C$3,AP27&lt;NSchl!$C$4*$AP$35),1,0)</f>
        <v>0</v>
      </c>
      <c r="AW27" s="153"/>
      <c r="AX27" s="170" t="str">
        <f t="shared" ca="1" si="3"/>
        <v/>
      </c>
      <c r="AY27" s="171" t="str">
        <f t="shared" ca="1" si="4"/>
        <v/>
      </c>
    </row>
    <row r="28" spans="1:51" x14ac:dyDescent="0.2">
      <c r="A28" s="165">
        <v>25</v>
      </c>
      <c r="B28" s="27">
        <f>Eingabe!B38</f>
        <v>0</v>
      </c>
      <c r="C28" s="27">
        <f>Eingabe!C38</f>
        <v>0</v>
      </c>
      <c r="D28" s="36"/>
      <c r="E28" s="36"/>
      <c r="F28" s="36"/>
      <c r="G28" s="36"/>
      <c r="H28" s="36"/>
      <c r="I28" s="36"/>
      <c r="J28" s="36"/>
      <c r="K28" s="36"/>
      <c r="L28" s="36"/>
      <c r="M28" s="36"/>
      <c r="N28" s="36"/>
      <c r="O28" s="36"/>
      <c r="P28" s="36"/>
      <c r="Q28" s="36"/>
      <c r="R28" s="36"/>
      <c r="S28" s="37"/>
      <c r="T28" s="37"/>
      <c r="U28" s="37"/>
      <c r="V28" s="37"/>
      <c r="W28" s="37"/>
      <c r="X28" s="37"/>
      <c r="Y28" s="37"/>
      <c r="Z28" s="37"/>
      <c r="AA28" s="37"/>
      <c r="AB28" s="37"/>
      <c r="AC28" s="37"/>
      <c r="AD28" s="37"/>
      <c r="AE28" s="37"/>
      <c r="AF28" s="37"/>
      <c r="AG28" s="37"/>
      <c r="AH28" s="37"/>
      <c r="AI28" s="37"/>
      <c r="AJ28" s="37"/>
      <c r="AK28" s="37"/>
      <c r="AL28" s="37"/>
      <c r="AM28" s="37"/>
      <c r="AN28" s="37"/>
      <c r="AO28" s="37"/>
      <c r="AP28" s="166" t="str">
        <f t="shared" si="1"/>
        <v/>
      </c>
      <c r="AQ28" s="167" t="str">
        <f t="shared" si="2"/>
        <v/>
      </c>
      <c r="AR28" s="168">
        <f>IF(AND(AP28&gt;=$AP$35*NSchl!$C$7,AP28&lt;=$AP$35),1,0)</f>
        <v>0</v>
      </c>
      <c r="AS28" s="168">
        <f>IF(AND(AP28&gt;=$AP$35*NSchl!$C$6,AP28&lt;NSchl!$C$7*$AP$35),1,0)</f>
        <v>0</v>
      </c>
      <c r="AT28" s="168">
        <f>IF(AND(AP28&gt;=$AP$35*NSchl!$C$5,AP28&lt;NSchl!$C$6*$AP$35),1,0)</f>
        <v>0</v>
      </c>
      <c r="AU28" s="168">
        <f>IF(AND(AP28&gt;=$AP$35*NSchl!$C$4,AP28&lt;NSchl!$C$5*$AP$35),1,0)</f>
        <v>0</v>
      </c>
      <c r="AV28" s="169">
        <f>IF(AND(AP28&gt;=$AP$35*NSchl!$C$3,AP28&lt;NSchl!$C$4*$AP$35),1,0)</f>
        <v>0</v>
      </c>
      <c r="AW28" s="153"/>
      <c r="AX28" s="170" t="str">
        <f t="shared" ca="1" si="3"/>
        <v/>
      </c>
      <c r="AY28" s="171" t="str">
        <f t="shared" ca="1" si="4"/>
        <v/>
      </c>
    </row>
    <row r="29" spans="1:51" x14ac:dyDescent="0.2">
      <c r="A29" s="165">
        <v>26</v>
      </c>
      <c r="B29" s="27">
        <f>Eingabe!B39</f>
        <v>0</v>
      </c>
      <c r="C29" s="27">
        <f>Eingabe!C39</f>
        <v>0</v>
      </c>
      <c r="D29" s="36"/>
      <c r="E29" s="36"/>
      <c r="F29" s="36"/>
      <c r="G29" s="36"/>
      <c r="H29" s="36"/>
      <c r="I29" s="36"/>
      <c r="J29" s="36"/>
      <c r="K29" s="36"/>
      <c r="L29" s="36"/>
      <c r="M29" s="36"/>
      <c r="N29" s="36"/>
      <c r="O29" s="36"/>
      <c r="P29" s="36"/>
      <c r="Q29" s="36"/>
      <c r="R29" s="36"/>
      <c r="S29" s="37"/>
      <c r="T29" s="37"/>
      <c r="U29" s="37"/>
      <c r="V29" s="37"/>
      <c r="W29" s="37"/>
      <c r="X29" s="37"/>
      <c r="Y29" s="37"/>
      <c r="Z29" s="37"/>
      <c r="AA29" s="37"/>
      <c r="AB29" s="37"/>
      <c r="AC29" s="37"/>
      <c r="AD29" s="37"/>
      <c r="AE29" s="37"/>
      <c r="AF29" s="37"/>
      <c r="AG29" s="37"/>
      <c r="AH29" s="37"/>
      <c r="AI29" s="37"/>
      <c r="AJ29" s="37"/>
      <c r="AK29" s="37"/>
      <c r="AL29" s="37"/>
      <c r="AM29" s="37"/>
      <c r="AN29" s="37"/>
      <c r="AO29" s="37"/>
      <c r="AP29" s="166" t="str">
        <f t="shared" ref="AP29:AP33" si="5">IF(D29="","",SUM(D29:AO29))</f>
        <v/>
      </c>
      <c r="AQ29" s="167" t="str">
        <f t="shared" si="2"/>
        <v/>
      </c>
      <c r="AR29" s="168">
        <f>IF(AND(AP29&gt;=$AP$35*NSchl!$C$7,AP29&lt;=$AP$35),1,0)</f>
        <v>0</v>
      </c>
      <c r="AS29" s="168">
        <f>IF(AND(AP29&gt;=$AP$35*NSchl!$C$6,AP29&lt;NSchl!$C$7*$AP$35),1,0)</f>
        <v>0</v>
      </c>
      <c r="AT29" s="168">
        <f>IF(AND(AP29&gt;=$AP$35*NSchl!$C$5,AP29&lt;NSchl!$C$6*$AP$35),1,0)</f>
        <v>0</v>
      </c>
      <c r="AU29" s="168">
        <f>IF(AND(AP29&gt;=$AP$35*NSchl!$C$4,AP29&lt;NSchl!$C$5*$AP$35),1,0)</f>
        <v>0</v>
      </c>
      <c r="AV29" s="169">
        <f>IF(AND(AP29&gt;=$AP$35*NSchl!$C$3,AP29&lt;NSchl!$C$4*$AP$35),1,0)</f>
        <v>0</v>
      </c>
      <c r="AW29" s="153"/>
      <c r="AX29" s="170" t="str">
        <f t="shared" ca="1" si="3"/>
        <v/>
      </c>
      <c r="AY29" s="171" t="str">
        <f t="shared" ca="1" si="4"/>
        <v/>
      </c>
    </row>
    <row r="30" spans="1:51" x14ac:dyDescent="0.2">
      <c r="A30" s="165">
        <v>27</v>
      </c>
      <c r="B30" s="27">
        <f>Eingabe!B40</f>
        <v>0</v>
      </c>
      <c r="C30" s="27">
        <f>Eingabe!C40</f>
        <v>0</v>
      </c>
      <c r="D30" s="36"/>
      <c r="E30" s="36"/>
      <c r="F30" s="36"/>
      <c r="G30" s="36"/>
      <c r="H30" s="36"/>
      <c r="I30" s="36"/>
      <c r="J30" s="36"/>
      <c r="K30" s="36"/>
      <c r="L30" s="36"/>
      <c r="M30" s="36"/>
      <c r="N30" s="36"/>
      <c r="O30" s="36"/>
      <c r="P30" s="36"/>
      <c r="Q30" s="36"/>
      <c r="R30" s="36"/>
      <c r="S30" s="37"/>
      <c r="T30" s="37"/>
      <c r="U30" s="37"/>
      <c r="V30" s="37"/>
      <c r="W30" s="37"/>
      <c r="X30" s="37"/>
      <c r="Y30" s="37"/>
      <c r="Z30" s="37"/>
      <c r="AA30" s="37"/>
      <c r="AB30" s="37"/>
      <c r="AC30" s="37"/>
      <c r="AD30" s="37"/>
      <c r="AE30" s="37"/>
      <c r="AF30" s="37"/>
      <c r="AG30" s="37"/>
      <c r="AH30" s="37"/>
      <c r="AI30" s="37"/>
      <c r="AJ30" s="37"/>
      <c r="AK30" s="37"/>
      <c r="AL30" s="37"/>
      <c r="AM30" s="37"/>
      <c r="AN30" s="37"/>
      <c r="AO30" s="37"/>
      <c r="AP30" s="166" t="str">
        <f t="shared" si="5"/>
        <v/>
      </c>
      <c r="AQ30" s="167" t="str">
        <f t="shared" si="2"/>
        <v/>
      </c>
      <c r="AR30" s="168">
        <f>IF(AND(AP30&gt;=$AP$35*NSchl!$C$7,AP30&lt;=$AP$35),1,0)</f>
        <v>0</v>
      </c>
      <c r="AS30" s="168">
        <f>IF(AND(AP30&gt;=$AP$35*NSchl!$C$6,AP30&lt;NSchl!$C$7*$AP$35),1,0)</f>
        <v>0</v>
      </c>
      <c r="AT30" s="168">
        <f>IF(AND(AP30&gt;=$AP$35*NSchl!$C$5,AP30&lt;NSchl!$C$6*$AP$35),1,0)</f>
        <v>0</v>
      </c>
      <c r="AU30" s="168">
        <f>IF(AND(AP30&gt;=$AP$35*NSchl!$C$4,AP30&lt;NSchl!$C$5*$AP$35),1,0)</f>
        <v>0</v>
      </c>
      <c r="AV30" s="169">
        <f>IF(AND(AP30&gt;=$AP$35*NSchl!$C$3,AP30&lt;NSchl!$C$4*$AP$35),1,0)</f>
        <v>0</v>
      </c>
      <c r="AW30" s="153"/>
      <c r="AX30" s="170" t="str">
        <f t="shared" ca="1" si="3"/>
        <v/>
      </c>
      <c r="AY30" s="171" t="str">
        <f t="shared" ca="1" si="4"/>
        <v/>
      </c>
    </row>
    <row r="31" spans="1:51" x14ac:dyDescent="0.2">
      <c r="A31" s="165">
        <v>28</v>
      </c>
      <c r="B31" s="27">
        <f>Eingabe!B41</f>
        <v>0</v>
      </c>
      <c r="C31" s="27">
        <f>Eingabe!C41</f>
        <v>0</v>
      </c>
      <c r="D31" s="36"/>
      <c r="E31" s="36"/>
      <c r="F31" s="36"/>
      <c r="G31" s="36"/>
      <c r="H31" s="36"/>
      <c r="I31" s="36"/>
      <c r="J31" s="36"/>
      <c r="K31" s="36"/>
      <c r="L31" s="36"/>
      <c r="M31" s="36"/>
      <c r="N31" s="36"/>
      <c r="O31" s="36"/>
      <c r="P31" s="36"/>
      <c r="Q31" s="36"/>
      <c r="R31" s="36"/>
      <c r="S31" s="37"/>
      <c r="T31" s="37"/>
      <c r="U31" s="37"/>
      <c r="V31" s="37"/>
      <c r="W31" s="37"/>
      <c r="X31" s="37"/>
      <c r="Y31" s="37"/>
      <c r="Z31" s="37"/>
      <c r="AA31" s="37"/>
      <c r="AB31" s="37"/>
      <c r="AC31" s="37"/>
      <c r="AD31" s="37"/>
      <c r="AE31" s="37"/>
      <c r="AF31" s="37"/>
      <c r="AG31" s="37"/>
      <c r="AH31" s="37"/>
      <c r="AI31" s="37"/>
      <c r="AJ31" s="37"/>
      <c r="AK31" s="37"/>
      <c r="AL31" s="37"/>
      <c r="AM31" s="37"/>
      <c r="AN31" s="37"/>
      <c r="AO31" s="37"/>
      <c r="AP31" s="166" t="str">
        <f t="shared" si="5"/>
        <v/>
      </c>
      <c r="AQ31" s="167" t="str">
        <f t="shared" si="2"/>
        <v/>
      </c>
      <c r="AR31" s="168">
        <f>IF(AND(AP31&gt;=$AP$35*NSchl!$C$7,AP31&lt;=$AP$35),1,0)</f>
        <v>0</v>
      </c>
      <c r="AS31" s="168">
        <f>IF(AND(AP31&gt;=$AP$35*NSchl!$C$6,AP31&lt;NSchl!$C$7*$AP$35),1,0)</f>
        <v>0</v>
      </c>
      <c r="AT31" s="168">
        <f>IF(AND(AP31&gt;=$AP$35*NSchl!$C$5,AP31&lt;NSchl!$C$6*$AP$35),1,0)</f>
        <v>0</v>
      </c>
      <c r="AU31" s="168">
        <f>IF(AND(AP31&gt;=$AP$35*NSchl!$C$4,AP31&lt;NSchl!$C$5*$AP$35),1,0)</f>
        <v>0</v>
      </c>
      <c r="AV31" s="169">
        <f>IF(AND(AP31&gt;=$AP$35*NSchl!$C$3,AP31&lt;NSchl!$C$4*$AP$35),1,0)</f>
        <v>0</v>
      </c>
      <c r="AW31" s="153"/>
      <c r="AX31" s="170" t="str">
        <f t="shared" ca="1" si="3"/>
        <v/>
      </c>
      <c r="AY31" s="171" t="str">
        <f t="shared" ca="1" si="4"/>
        <v/>
      </c>
    </row>
    <row r="32" spans="1:51" x14ac:dyDescent="0.2">
      <c r="A32" s="165">
        <v>29</v>
      </c>
      <c r="B32" s="27">
        <f>Eingabe!B42</f>
        <v>0</v>
      </c>
      <c r="C32" s="27">
        <f>Eingabe!C42</f>
        <v>0</v>
      </c>
      <c r="D32" s="36"/>
      <c r="E32" s="36"/>
      <c r="F32" s="36"/>
      <c r="G32" s="36"/>
      <c r="H32" s="36"/>
      <c r="I32" s="36"/>
      <c r="J32" s="36"/>
      <c r="K32" s="36"/>
      <c r="L32" s="36"/>
      <c r="M32" s="36"/>
      <c r="N32" s="36"/>
      <c r="O32" s="36"/>
      <c r="P32" s="36"/>
      <c r="Q32" s="36"/>
      <c r="R32" s="36"/>
      <c r="S32" s="37"/>
      <c r="T32" s="37"/>
      <c r="U32" s="37"/>
      <c r="V32" s="37"/>
      <c r="W32" s="37"/>
      <c r="X32" s="37"/>
      <c r="Y32" s="37"/>
      <c r="Z32" s="37"/>
      <c r="AA32" s="37"/>
      <c r="AB32" s="37"/>
      <c r="AC32" s="37"/>
      <c r="AD32" s="37"/>
      <c r="AE32" s="37"/>
      <c r="AF32" s="37"/>
      <c r="AG32" s="37"/>
      <c r="AH32" s="37"/>
      <c r="AI32" s="37"/>
      <c r="AJ32" s="37"/>
      <c r="AK32" s="37"/>
      <c r="AL32" s="37"/>
      <c r="AM32" s="37"/>
      <c r="AN32" s="37"/>
      <c r="AO32" s="37"/>
      <c r="AP32" s="166" t="str">
        <f t="shared" si="5"/>
        <v/>
      </c>
      <c r="AQ32" s="167" t="str">
        <f t="shared" si="2"/>
        <v/>
      </c>
      <c r="AR32" s="168">
        <f>IF(AND(AP32&gt;=$AP$35*NSchl!$C$7,AP32&lt;=$AP$35),1,0)</f>
        <v>0</v>
      </c>
      <c r="AS32" s="168">
        <f>IF(AND(AP32&gt;=$AP$35*NSchl!$C$6,AP32&lt;NSchl!$C$7*$AP$35),1,0)</f>
        <v>0</v>
      </c>
      <c r="AT32" s="168">
        <f>IF(AND(AP32&gt;=$AP$35*NSchl!$C$5,AP32&lt;NSchl!$C$6*$AP$35),1,0)</f>
        <v>0</v>
      </c>
      <c r="AU32" s="168">
        <f>IF(AND(AP32&gt;=$AP$35*NSchl!$C$4,AP32&lt;NSchl!$C$5*$AP$35),1,0)</f>
        <v>0</v>
      </c>
      <c r="AV32" s="169">
        <f>IF(AND(AP32&gt;=$AP$35*NSchl!$C$3,AP32&lt;NSchl!$C$4*$AP$35),1,0)</f>
        <v>0</v>
      </c>
      <c r="AW32" s="153"/>
      <c r="AX32" s="170" t="str">
        <f t="shared" ca="1" si="3"/>
        <v/>
      </c>
      <c r="AY32" s="171" t="str">
        <f t="shared" ca="1" si="4"/>
        <v/>
      </c>
    </row>
    <row r="33" spans="1:51" x14ac:dyDescent="0.2">
      <c r="A33" s="165">
        <v>30</v>
      </c>
      <c r="B33" s="27">
        <f>Eingabe!B43</f>
        <v>0</v>
      </c>
      <c r="C33" s="27">
        <f>Eingabe!C43</f>
        <v>0</v>
      </c>
      <c r="D33" s="36"/>
      <c r="E33" s="36"/>
      <c r="F33" s="36"/>
      <c r="G33" s="36"/>
      <c r="H33" s="36"/>
      <c r="I33" s="36"/>
      <c r="J33" s="36"/>
      <c r="K33" s="36"/>
      <c r="L33" s="36"/>
      <c r="M33" s="36"/>
      <c r="N33" s="36"/>
      <c r="O33" s="36"/>
      <c r="P33" s="36"/>
      <c r="Q33" s="36"/>
      <c r="R33" s="36"/>
      <c r="S33" s="37"/>
      <c r="T33" s="37"/>
      <c r="U33" s="37"/>
      <c r="V33" s="37"/>
      <c r="W33" s="37"/>
      <c r="X33" s="37"/>
      <c r="Y33" s="37"/>
      <c r="Z33" s="37"/>
      <c r="AA33" s="37"/>
      <c r="AB33" s="37"/>
      <c r="AC33" s="37"/>
      <c r="AD33" s="37"/>
      <c r="AE33" s="37"/>
      <c r="AF33" s="37"/>
      <c r="AG33" s="37"/>
      <c r="AH33" s="37"/>
      <c r="AI33" s="37"/>
      <c r="AJ33" s="37"/>
      <c r="AK33" s="37"/>
      <c r="AL33" s="37"/>
      <c r="AM33" s="37"/>
      <c r="AN33" s="37"/>
      <c r="AO33" s="37"/>
      <c r="AP33" s="166" t="str">
        <f t="shared" si="5"/>
        <v/>
      </c>
      <c r="AQ33" s="167" t="str">
        <f t="shared" si="2"/>
        <v/>
      </c>
      <c r="AR33" s="168">
        <f>IF(AND(AP33&gt;=$AP$35*NSchl!$C$7,AP33&lt;=$AP$35),1,0)</f>
        <v>0</v>
      </c>
      <c r="AS33" s="168">
        <f>IF(AND(AP33&gt;=$AP$35*NSchl!$C$6,AP33&lt;NSchl!$C$7*$AP$35),1,0)</f>
        <v>0</v>
      </c>
      <c r="AT33" s="168">
        <f>IF(AND(AP33&gt;=$AP$35*NSchl!$C$5,AP33&lt;NSchl!$C$6*$AP$35),1,0)</f>
        <v>0</v>
      </c>
      <c r="AU33" s="168">
        <f>IF(AND(AP33&gt;=$AP$35*NSchl!$C$4,AP33&lt;NSchl!$C$5*$AP$35),1,0)</f>
        <v>0</v>
      </c>
      <c r="AV33" s="169">
        <f>IF(AND(AP33&gt;=$AP$35*NSchl!$C$3,AP33&lt;NSchl!$C$4*$AP$35),1,0)</f>
        <v>0</v>
      </c>
      <c r="AW33" s="153"/>
      <c r="AX33" s="170" t="str">
        <f t="shared" ca="1" si="3"/>
        <v/>
      </c>
      <c r="AY33" s="171" t="str">
        <f t="shared" ca="1" si="4"/>
        <v/>
      </c>
    </row>
    <row r="34" spans="1:51" x14ac:dyDescent="0.2">
      <c r="A34" s="172"/>
      <c r="B34" s="173"/>
      <c r="C34" s="174"/>
      <c r="D34" s="175" t="str">
        <f t="shared" ref="D34:V34" si="6">IF(SUM(D4:D33)&lt;&gt;0,SUM(D4:D33)/$AV$37,"")</f>
        <v/>
      </c>
      <c r="E34" s="175" t="str">
        <f t="shared" si="6"/>
        <v/>
      </c>
      <c r="F34" s="175" t="str">
        <f t="shared" si="6"/>
        <v/>
      </c>
      <c r="G34" s="175" t="str">
        <f t="shared" si="6"/>
        <v/>
      </c>
      <c r="H34" s="175" t="str">
        <f t="shared" si="6"/>
        <v/>
      </c>
      <c r="I34" s="175" t="str">
        <f t="shared" si="6"/>
        <v/>
      </c>
      <c r="J34" s="175" t="str">
        <f t="shared" si="6"/>
        <v/>
      </c>
      <c r="K34" s="175" t="str">
        <f t="shared" si="6"/>
        <v/>
      </c>
      <c r="L34" s="175" t="str">
        <f t="shared" si="6"/>
        <v/>
      </c>
      <c r="M34" s="175" t="str">
        <f t="shared" si="6"/>
        <v/>
      </c>
      <c r="N34" s="175" t="str">
        <f t="shared" si="6"/>
        <v/>
      </c>
      <c r="O34" s="175" t="str">
        <f t="shared" si="6"/>
        <v/>
      </c>
      <c r="P34" s="175" t="str">
        <f t="shared" si="6"/>
        <v/>
      </c>
      <c r="Q34" s="175" t="str">
        <f t="shared" si="6"/>
        <v/>
      </c>
      <c r="R34" s="175" t="str">
        <f t="shared" si="6"/>
        <v/>
      </c>
      <c r="S34" s="175" t="str">
        <f t="shared" si="6"/>
        <v/>
      </c>
      <c r="T34" s="175" t="str">
        <f t="shared" si="6"/>
        <v/>
      </c>
      <c r="U34" s="175" t="str">
        <f t="shared" si="6"/>
        <v/>
      </c>
      <c r="V34" s="175" t="str">
        <f t="shared" si="6"/>
        <v/>
      </c>
      <c r="W34" s="175" t="str">
        <f t="shared" ref="W34:AO34" si="7">IF(SUM(W4:W33)&lt;&gt;0,SUM(W4:W33)/$AV$37,"")</f>
        <v/>
      </c>
      <c r="X34" s="175" t="str">
        <f t="shared" si="7"/>
        <v/>
      </c>
      <c r="Y34" s="175" t="str">
        <f t="shared" si="7"/>
        <v/>
      </c>
      <c r="Z34" s="175" t="str">
        <f t="shared" si="7"/>
        <v/>
      </c>
      <c r="AA34" s="175" t="str">
        <f t="shared" si="7"/>
        <v/>
      </c>
      <c r="AB34" s="175" t="str">
        <f t="shared" si="7"/>
        <v/>
      </c>
      <c r="AC34" s="175" t="str">
        <f t="shared" si="7"/>
        <v/>
      </c>
      <c r="AD34" s="175" t="str">
        <f t="shared" si="7"/>
        <v/>
      </c>
      <c r="AE34" s="175" t="str">
        <f t="shared" si="7"/>
        <v/>
      </c>
      <c r="AF34" s="175" t="str">
        <f t="shared" si="7"/>
        <v/>
      </c>
      <c r="AG34" s="175" t="str">
        <f t="shared" si="7"/>
        <v/>
      </c>
      <c r="AH34" s="175" t="str">
        <f t="shared" si="7"/>
        <v/>
      </c>
      <c r="AI34" s="175" t="str">
        <f t="shared" si="7"/>
        <v/>
      </c>
      <c r="AJ34" s="175" t="str">
        <f t="shared" si="7"/>
        <v/>
      </c>
      <c r="AK34" s="175" t="str">
        <f t="shared" si="7"/>
        <v/>
      </c>
      <c r="AL34" s="175" t="str">
        <f t="shared" si="7"/>
        <v/>
      </c>
      <c r="AM34" s="175" t="str">
        <f t="shared" si="7"/>
        <v/>
      </c>
      <c r="AN34" s="175" t="str">
        <f t="shared" si="7"/>
        <v/>
      </c>
      <c r="AO34" s="175" t="str">
        <f t="shared" si="7"/>
        <v/>
      </c>
      <c r="AP34" s="176" t="str">
        <f>IF($AV$37&lt;&gt;0,SUM(AP4:AP33)/$AV$37,"")</f>
        <v/>
      </c>
      <c r="AQ34" s="177"/>
      <c r="AR34" s="178">
        <f>SUM(AR4:AR33)</f>
        <v>0</v>
      </c>
      <c r="AS34" s="178">
        <f>SUM(AS4:AS33)</f>
        <v>0</v>
      </c>
      <c r="AT34" s="178">
        <f>SUM(AT4:AT33)</f>
        <v>0</v>
      </c>
      <c r="AU34" s="178">
        <f>SUM(AU4:AU33)</f>
        <v>0</v>
      </c>
      <c r="AV34" s="179">
        <f>SUM(AV4:AV33)</f>
        <v>0</v>
      </c>
    </row>
    <row r="35" spans="1:51" x14ac:dyDescent="0.2">
      <c r="A35" s="172"/>
      <c r="B35" s="180"/>
      <c r="C35" s="28" t="s">
        <v>25</v>
      </c>
      <c r="D35" s="38">
        <v>2</v>
      </c>
      <c r="E35" s="38">
        <v>2</v>
      </c>
      <c r="F35" s="38">
        <v>2</v>
      </c>
      <c r="G35" s="38">
        <v>2</v>
      </c>
      <c r="H35" s="38">
        <v>2</v>
      </c>
      <c r="I35" s="38">
        <v>3</v>
      </c>
      <c r="J35" s="38">
        <v>5</v>
      </c>
      <c r="K35" s="38">
        <v>2</v>
      </c>
      <c r="L35" s="38">
        <v>2</v>
      </c>
      <c r="M35" s="38">
        <v>2</v>
      </c>
      <c r="N35" s="38">
        <v>2</v>
      </c>
      <c r="O35" s="38">
        <v>2</v>
      </c>
      <c r="P35" s="38">
        <v>2</v>
      </c>
      <c r="Q35" s="38">
        <v>3</v>
      </c>
      <c r="R35" s="38">
        <v>2</v>
      </c>
      <c r="S35" s="38">
        <v>2</v>
      </c>
      <c r="T35" s="38">
        <v>2</v>
      </c>
      <c r="U35" s="38">
        <v>3</v>
      </c>
      <c r="V35" s="38">
        <v>3</v>
      </c>
      <c r="W35" s="38">
        <v>3</v>
      </c>
      <c r="X35" s="38"/>
      <c r="Y35" s="38"/>
      <c r="Z35" s="38"/>
      <c r="AA35" s="38"/>
      <c r="AB35" s="38"/>
      <c r="AC35" s="38"/>
      <c r="AD35" s="38"/>
      <c r="AE35" s="38"/>
      <c r="AF35" s="38"/>
      <c r="AG35" s="38"/>
      <c r="AH35" s="38"/>
      <c r="AI35" s="38"/>
      <c r="AJ35" s="38"/>
      <c r="AK35" s="38"/>
      <c r="AL35" s="38"/>
      <c r="AM35" s="38"/>
      <c r="AN35" s="38"/>
      <c r="AO35" s="38"/>
      <c r="AP35" s="181">
        <f>SUM(D35:AO35)</f>
        <v>48</v>
      </c>
      <c r="AQ35" s="182"/>
      <c r="AR35" s="183">
        <f>AR3</f>
        <v>1</v>
      </c>
      <c r="AS35" s="183">
        <f t="shared" ref="AS35:AV35" si="8">AS3</f>
        <v>2</v>
      </c>
      <c r="AT35" s="183">
        <f t="shared" si="8"/>
        <v>3</v>
      </c>
      <c r="AU35" s="183">
        <f t="shared" si="8"/>
        <v>4</v>
      </c>
      <c r="AV35" s="183">
        <f t="shared" si="8"/>
        <v>5</v>
      </c>
    </row>
    <row r="36" spans="1:51" x14ac:dyDescent="0.2">
      <c r="A36" s="172"/>
      <c r="C36" s="184"/>
      <c r="D36" s="185" t="str">
        <f t="shared" ref="D36:V36" si="9">IF(AND(D34&lt;&gt;"",D35&lt;&gt;0),D34/D35,"")</f>
        <v/>
      </c>
      <c r="E36" s="185" t="str">
        <f t="shared" si="9"/>
        <v/>
      </c>
      <c r="F36" s="185" t="str">
        <f t="shared" si="9"/>
        <v/>
      </c>
      <c r="G36" s="185" t="str">
        <f t="shared" si="9"/>
        <v/>
      </c>
      <c r="H36" s="185" t="str">
        <f t="shared" si="9"/>
        <v/>
      </c>
      <c r="I36" s="185" t="str">
        <f t="shared" si="9"/>
        <v/>
      </c>
      <c r="J36" s="185" t="str">
        <f t="shared" si="9"/>
        <v/>
      </c>
      <c r="K36" s="185" t="str">
        <f t="shared" si="9"/>
        <v/>
      </c>
      <c r="L36" s="185" t="str">
        <f t="shared" si="9"/>
        <v/>
      </c>
      <c r="M36" s="185" t="str">
        <f t="shared" si="9"/>
        <v/>
      </c>
      <c r="N36" s="185" t="str">
        <f t="shared" si="9"/>
        <v/>
      </c>
      <c r="O36" s="185" t="str">
        <f t="shared" si="9"/>
        <v/>
      </c>
      <c r="P36" s="185" t="str">
        <f t="shared" si="9"/>
        <v/>
      </c>
      <c r="Q36" s="185" t="str">
        <f t="shared" si="9"/>
        <v/>
      </c>
      <c r="R36" s="185" t="str">
        <f t="shared" si="9"/>
        <v/>
      </c>
      <c r="S36" s="185" t="str">
        <f t="shared" si="9"/>
        <v/>
      </c>
      <c r="T36" s="185" t="str">
        <f t="shared" si="9"/>
        <v/>
      </c>
      <c r="U36" s="185" t="str">
        <f t="shared" si="9"/>
        <v/>
      </c>
      <c r="V36" s="185" t="str">
        <f t="shared" si="9"/>
        <v/>
      </c>
      <c r="W36" s="185" t="str">
        <f t="shared" ref="W36:AO36" si="10">IF(AND(W34&lt;&gt;"",W35&lt;&gt;0),W34/W35,"")</f>
        <v/>
      </c>
      <c r="X36" s="185" t="str">
        <f t="shared" si="10"/>
        <v/>
      </c>
      <c r="Y36" s="185" t="str">
        <f t="shared" si="10"/>
        <v/>
      </c>
      <c r="Z36" s="185" t="str">
        <f t="shared" si="10"/>
        <v/>
      </c>
      <c r="AA36" s="185" t="str">
        <f t="shared" si="10"/>
        <v/>
      </c>
      <c r="AB36" s="185" t="str">
        <f t="shared" si="10"/>
        <v/>
      </c>
      <c r="AC36" s="185" t="str">
        <f t="shared" si="10"/>
        <v/>
      </c>
      <c r="AD36" s="185" t="str">
        <f t="shared" si="10"/>
        <v/>
      </c>
      <c r="AE36" s="185" t="str">
        <f t="shared" si="10"/>
        <v/>
      </c>
      <c r="AF36" s="185" t="str">
        <f t="shared" si="10"/>
        <v/>
      </c>
      <c r="AG36" s="185" t="str">
        <f t="shared" si="10"/>
        <v/>
      </c>
      <c r="AH36" s="185" t="str">
        <f t="shared" si="10"/>
        <v/>
      </c>
      <c r="AI36" s="185" t="str">
        <f t="shared" si="10"/>
        <v/>
      </c>
      <c r="AJ36" s="185" t="str">
        <f t="shared" si="10"/>
        <v/>
      </c>
      <c r="AK36" s="185" t="str">
        <f t="shared" si="10"/>
        <v/>
      </c>
      <c r="AL36" s="185" t="str">
        <f t="shared" si="10"/>
        <v/>
      </c>
      <c r="AM36" s="185" t="str">
        <f t="shared" si="10"/>
        <v/>
      </c>
      <c r="AN36" s="185" t="str">
        <f t="shared" si="10"/>
        <v/>
      </c>
      <c r="AO36" s="185" t="str">
        <f t="shared" si="10"/>
        <v/>
      </c>
      <c r="AP36" s="186" t="str">
        <f>IF(AP34&lt;&gt;"",AP34/AP35,"")</f>
        <v/>
      </c>
      <c r="AQ36" s="187"/>
      <c r="AR36" s="188"/>
      <c r="AS36" s="188"/>
      <c r="AT36" s="188"/>
      <c r="AU36" s="189">
        <f>AV37/COUNTA(C4:C33)</f>
        <v>0</v>
      </c>
      <c r="AV36" s="190"/>
    </row>
    <row r="37" spans="1:51" ht="13.5" thickBot="1" x14ac:dyDescent="0.25">
      <c r="A37" s="191"/>
      <c r="B37" s="192"/>
      <c r="C37" s="193"/>
      <c r="D37" s="194" t="str">
        <f t="shared" ref="D37:R37" si="11">IF(D36&lt;&gt;"",IF((D36-$AP$36)&gt;=0,"+","-"),"")</f>
        <v/>
      </c>
      <c r="E37" s="194" t="str">
        <f t="shared" si="11"/>
        <v/>
      </c>
      <c r="F37" s="194" t="str">
        <f t="shared" si="11"/>
        <v/>
      </c>
      <c r="G37" s="194" t="str">
        <f t="shared" si="11"/>
        <v/>
      </c>
      <c r="H37" s="194" t="str">
        <f t="shared" si="11"/>
        <v/>
      </c>
      <c r="I37" s="194" t="str">
        <f t="shared" si="11"/>
        <v/>
      </c>
      <c r="J37" s="194" t="str">
        <f t="shared" si="11"/>
        <v/>
      </c>
      <c r="K37" s="194" t="str">
        <f t="shared" si="11"/>
        <v/>
      </c>
      <c r="L37" s="194" t="str">
        <f t="shared" si="11"/>
        <v/>
      </c>
      <c r="M37" s="194" t="str">
        <f t="shared" si="11"/>
        <v/>
      </c>
      <c r="N37" s="194" t="str">
        <f t="shared" si="11"/>
        <v/>
      </c>
      <c r="O37" s="194" t="str">
        <f t="shared" si="11"/>
        <v/>
      </c>
      <c r="P37" s="194" t="str">
        <f t="shared" si="11"/>
        <v/>
      </c>
      <c r="Q37" s="194" t="str">
        <f t="shared" si="11"/>
        <v/>
      </c>
      <c r="R37" s="194" t="str">
        <f t="shared" si="11"/>
        <v/>
      </c>
      <c r="S37" s="194" t="str">
        <f>IF(S36&lt;&gt;"",IF((S36-$AP$36)&gt;=0,"+","-"),"")</f>
        <v/>
      </c>
      <c r="T37" s="194" t="str">
        <f>IF(T36&lt;&gt;"",IF((T36-$AP$36)&gt;=0,"+","-"),"")</f>
        <v/>
      </c>
      <c r="U37" s="194" t="str">
        <f>IF(U36&lt;&gt;"",IF((U36-$AP$36)&gt;=0,"+","-"),"")</f>
        <v/>
      </c>
      <c r="V37" s="194" t="str">
        <f>IF(V36&lt;&gt;"",IF((V36-$AP$36)&gt;=0,"+","-"),"")</f>
        <v/>
      </c>
      <c r="W37" s="194" t="str">
        <f t="shared" ref="W37:AO37" si="12">IF(W36&lt;&gt;"",IF((W36-$AP$36)&gt;=0,"+","-"),"")</f>
        <v/>
      </c>
      <c r="X37" s="194" t="str">
        <f t="shared" si="12"/>
        <v/>
      </c>
      <c r="Y37" s="194" t="str">
        <f t="shared" si="12"/>
        <v/>
      </c>
      <c r="Z37" s="194" t="str">
        <f t="shared" si="12"/>
        <v/>
      </c>
      <c r="AA37" s="194" t="str">
        <f t="shared" si="12"/>
        <v/>
      </c>
      <c r="AB37" s="194" t="str">
        <f t="shared" si="12"/>
        <v/>
      </c>
      <c r="AC37" s="194" t="str">
        <f t="shared" si="12"/>
        <v/>
      </c>
      <c r="AD37" s="194" t="str">
        <f t="shared" si="12"/>
        <v/>
      </c>
      <c r="AE37" s="194" t="str">
        <f t="shared" si="12"/>
        <v/>
      </c>
      <c r="AF37" s="194" t="str">
        <f t="shared" si="12"/>
        <v/>
      </c>
      <c r="AG37" s="194" t="str">
        <f t="shared" si="12"/>
        <v/>
      </c>
      <c r="AH37" s="194" t="str">
        <f t="shared" si="12"/>
        <v/>
      </c>
      <c r="AI37" s="194" t="str">
        <f t="shared" si="12"/>
        <v/>
      </c>
      <c r="AJ37" s="194" t="str">
        <f t="shared" si="12"/>
        <v/>
      </c>
      <c r="AK37" s="194" t="str">
        <f t="shared" si="12"/>
        <v/>
      </c>
      <c r="AL37" s="194" t="str">
        <f t="shared" si="12"/>
        <v/>
      </c>
      <c r="AM37" s="194" t="str">
        <f t="shared" si="12"/>
        <v/>
      </c>
      <c r="AN37" s="194" t="str">
        <f t="shared" si="12"/>
        <v/>
      </c>
      <c r="AO37" s="194" t="str">
        <f t="shared" si="12"/>
        <v/>
      </c>
      <c r="AP37" s="195"/>
      <c r="AQ37" s="193"/>
      <c r="AR37" s="195"/>
      <c r="AS37" s="196"/>
      <c r="AT37" s="196"/>
      <c r="AU37" s="197" t="s">
        <v>26</v>
      </c>
      <c r="AV37" s="198">
        <f>COUNT(D4:D33)</f>
        <v>0</v>
      </c>
    </row>
    <row r="39" spans="1:51" x14ac:dyDescent="0.2">
      <c r="C39" s="199"/>
      <c r="D39" s="164">
        <f t="shared" ref="D39:M39" si="13">D3</f>
        <v>1</v>
      </c>
      <c r="E39" s="164">
        <f t="shared" si="13"/>
        <v>2</v>
      </c>
      <c r="F39" s="164">
        <f t="shared" si="13"/>
        <v>3</v>
      </c>
      <c r="G39" s="164">
        <f t="shared" si="13"/>
        <v>4</v>
      </c>
      <c r="H39" s="164">
        <f t="shared" si="13"/>
        <v>5</v>
      </c>
      <c r="I39" s="164">
        <f t="shared" si="13"/>
        <v>6</v>
      </c>
      <c r="J39" s="164">
        <f t="shared" si="13"/>
        <v>7</v>
      </c>
      <c r="K39" s="164">
        <f t="shared" si="13"/>
        <v>8</v>
      </c>
      <c r="L39" s="164" t="str">
        <f t="shared" si="13"/>
        <v>9a</v>
      </c>
      <c r="M39" s="164" t="str">
        <f t="shared" si="13"/>
        <v>9b</v>
      </c>
      <c r="N39" s="164" t="str">
        <f t="shared" ref="N39:V39" si="14">N3</f>
        <v>9c</v>
      </c>
      <c r="O39" s="164" t="str">
        <f t="shared" si="14"/>
        <v>9d</v>
      </c>
      <c r="P39" s="164">
        <f t="shared" si="14"/>
        <v>10</v>
      </c>
      <c r="Q39" s="164">
        <f t="shared" si="14"/>
        <v>11</v>
      </c>
      <c r="R39" s="164">
        <f t="shared" si="14"/>
        <v>12</v>
      </c>
      <c r="S39" s="164">
        <f t="shared" si="14"/>
        <v>13</v>
      </c>
      <c r="T39" s="164">
        <f t="shared" si="14"/>
        <v>14</v>
      </c>
      <c r="U39" s="164">
        <f t="shared" si="14"/>
        <v>15</v>
      </c>
      <c r="V39" s="164">
        <f t="shared" si="14"/>
        <v>16</v>
      </c>
      <c r="W39" s="164">
        <f t="shared" ref="W39:AO39" si="15">W3</f>
        <v>17</v>
      </c>
      <c r="X39" s="164">
        <f t="shared" si="15"/>
        <v>0</v>
      </c>
      <c r="Y39" s="164">
        <f t="shared" si="15"/>
        <v>0</v>
      </c>
      <c r="Z39" s="164">
        <f t="shared" si="15"/>
        <v>0</v>
      </c>
      <c r="AA39" s="164">
        <f t="shared" si="15"/>
        <v>0</v>
      </c>
      <c r="AB39" s="164">
        <f t="shared" si="15"/>
        <v>0</v>
      </c>
      <c r="AC39" s="164">
        <f t="shared" si="15"/>
        <v>0</v>
      </c>
      <c r="AD39" s="164">
        <f t="shared" si="15"/>
        <v>0</v>
      </c>
      <c r="AE39" s="164">
        <f t="shared" si="15"/>
        <v>0</v>
      </c>
      <c r="AF39" s="164">
        <f t="shared" si="15"/>
        <v>0</v>
      </c>
      <c r="AG39" s="164">
        <f t="shared" si="15"/>
        <v>0</v>
      </c>
      <c r="AH39" s="164">
        <f t="shared" si="15"/>
        <v>0</v>
      </c>
      <c r="AI39" s="164">
        <f t="shared" si="15"/>
        <v>0</v>
      </c>
      <c r="AJ39" s="164">
        <f t="shared" si="15"/>
        <v>0</v>
      </c>
      <c r="AK39" s="164">
        <f t="shared" si="15"/>
        <v>0</v>
      </c>
      <c r="AL39" s="164">
        <f t="shared" si="15"/>
        <v>0</v>
      </c>
      <c r="AM39" s="164">
        <f t="shared" si="15"/>
        <v>0</v>
      </c>
      <c r="AN39" s="164">
        <f t="shared" si="15"/>
        <v>0</v>
      </c>
      <c r="AO39" s="164">
        <f t="shared" si="15"/>
        <v>0</v>
      </c>
    </row>
    <row r="40" spans="1:51" x14ac:dyDescent="0.2">
      <c r="A40" s="64">
        <v>2</v>
      </c>
      <c r="B40" s="163" t="str">
        <f>LOOKUP($A$40,$A$4:$A$33,B4:B33)</f>
        <v>BRIEST</v>
      </c>
      <c r="C40" s="163" t="str">
        <f>LOOKUP($A$40,$A$4:$A$33,C4:C33)</f>
        <v>Effi</v>
      </c>
      <c r="D40" s="29">
        <f t="shared" ref="D40:M40" si="16">LOOKUP($A$40,$A$4:$A$33,D4:D33)/D35</f>
        <v>0</v>
      </c>
      <c r="E40" s="29">
        <f t="shared" si="16"/>
        <v>0</v>
      </c>
      <c r="F40" s="29">
        <f t="shared" si="16"/>
        <v>0</v>
      </c>
      <c r="G40" s="29">
        <f t="shared" si="16"/>
        <v>0</v>
      </c>
      <c r="H40" s="29">
        <f t="shared" si="16"/>
        <v>0</v>
      </c>
      <c r="I40" s="29">
        <f t="shared" si="16"/>
        <v>0</v>
      </c>
      <c r="J40" s="29">
        <f t="shared" si="16"/>
        <v>0</v>
      </c>
      <c r="K40" s="29">
        <f t="shared" si="16"/>
        <v>0</v>
      </c>
      <c r="L40" s="29">
        <f t="shared" si="16"/>
        <v>0</v>
      </c>
      <c r="M40" s="29">
        <f t="shared" si="16"/>
        <v>0</v>
      </c>
      <c r="N40" s="29">
        <f t="shared" ref="N40:V40" si="17">LOOKUP($A$40,$A$4:$A$33,N4:N33)/N35</f>
        <v>0</v>
      </c>
      <c r="O40" s="29">
        <f t="shared" si="17"/>
        <v>0</v>
      </c>
      <c r="P40" s="29">
        <f t="shared" si="17"/>
        <v>0</v>
      </c>
      <c r="Q40" s="29">
        <f t="shared" si="17"/>
        <v>0</v>
      </c>
      <c r="R40" s="29">
        <f t="shared" si="17"/>
        <v>0</v>
      </c>
      <c r="S40" s="29">
        <f t="shared" si="17"/>
        <v>0</v>
      </c>
      <c r="T40" s="29">
        <f t="shared" si="17"/>
        <v>0</v>
      </c>
      <c r="U40" s="29">
        <f t="shared" si="17"/>
        <v>0</v>
      </c>
      <c r="V40" s="29">
        <f t="shared" si="17"/>
        <v>0</v>
      </c>
      <c r="W40" s="29">
        <f t="shared" ref="W40:AO40" si="18">LOOKUP($A$40,$A$4:$A$33,W4:W33)/W35</f>
        <v>0</v>
      </c>
      <c r="X40" s="29" t="e">
        <f t="shared" si="18"/>
        <v>#DIV/0!</v>
      </c>
      <c r="Y40" s="29" t="e">
        <f t="shared" si="18"/>
        <v>#DIV/0!</v>
      </c>
      <c r="Z40" s="29" t="e">
        <f t="shared" si="18"/>
        <v>#DIV/0!</v>
      </c>
      <c r="AA40" s="29" t="e">
        <f t="shared" si="18"/>
        <v>#DIV/0!</v>
      </c>
      <c r="AB40" s="29" t="e">
        <f t="shared" si="18"/>
        <v>#DIV/0!</v>
      </c>
      <c r="AC40" s="29" t="e">
        <f t="shared" si="18"/>
        <v>#DIV/0!</v>
      </c>
      <c r="AD40" s="29" t="e">
        <f t="shared" si="18"/>
        <v>#DIV/0!</v>
      </c>
      <c r="AE40" s="29" t="e">
        <f t="shared" si="18"/>
        <v>#DIV/0!</v>
      </c>
      <c r="AF40" s="29" t="e">
        <f t="shared" si="18"/>
        <v>#DIV/0!</v>
      </c>
      <c r="AG40" s="29" t="e">
        <f t="shared" si="18"/>
        <v>#DIV/0!</v>
      </c>
      <c r="AH40" s="29" t="e">
        <f t="shared" si="18"/>
        <v>#DIV/0!</v>
      </c>
      <c r="AI40" s="29" t="e">
        <f t="shared" si="18"/>
        <v>#DIV/0!</v>
      </c>
      <c r="AJ40" s="29" t="e">
        <f t="shared" si="18"/>
        <v>#DIV/0!</v>
      </c>
      <c r="AK40" s="29" t="e">
        <f t="shared" si="18"/>
        <v>#DIV/0!</v>
      </c>
      <c r="AL40" s="29" t="e">
        <f t="shared" si="18"/>
        <v>#DIV/0!</v>
      </c>
      <c r="AM40" s="29" t="e">
        <f t="shared" si="18"/>
        <v>#DIV/0!</v>
      </c>
      <c r="AN40" s="29" t="e">
        <f t="shared" si="18"/>
        <v>#DIV/0!</v>
      </c>
      <c r="AO40" s="29" t="e">
        <f t="shared" si="18"/>
        <v>#DIV/0!</v>
      </c>
    </row>
    <row r="41" spans="1:51" x14ac:dyDescent="0.2">
      <c r="C41" s="199"/>
      <c r="D41" s="199"/>
      <c r="E41" s="199"/>
      <c r="F41" s="199"/>
    </row>
    <row r="42" spans="1:51" x14ac:dyDescent="0.2">
      <c r="C42" s="199"/>
      <c r="D42" s="199"/>
      <c r="E42" s="199"/>
      <c r="F42" s="199"/>
    </row>
    <row r="43" spans="1:51" x14ac:dyDescent="0.2">
      <c r="C43" s="199"/>
      <c r="D43" s="199"/>
      <c r="E43" s="199"/>
      <c r="F43" s="199"/>
    </row>
    <row r="44" spans="1:51" x14ac:dyDescent="0.2">
      <c r="C44" s="199"/>
      <c r="D44" s="199"/>
      <c r="E44" s="199"/>
      <c r="F44" s="199"/>
    </row>
    <row r="45" spans="1:51" x14ac:dyDescent="0.2">
      <c r="C45" s="199"/>
      <c r="D45" s="199"/>
      <c r="E45" s="200"/>
      <c r="F45" s="200"/>
    </row>
    <row r="46" spans="1:51" x14ac:dyDescent="0.2">
      <c r="C46" s="199"/>
      <c r="D46" s="199"/>
      <c r="E46" s="200"/>
      <c r="F46" s="200"/>
    </row>
    <row r="47" spans="1:51" x14ac:dyDescent="0.2">
      <c r="C47" s="199"/>
      <c r="D47" s="199"/>
      <c r="E47" s="199"/>
      <c r="F47" s="199"/>
    </row>
    <row r="48" spans="1:51" x14ac:dyDescent="0.2">
      <c r="C48" s="199"/>
      <c r="D48" s="199"/>
      <c r="E48" s="200"/>
      <c r="F48" s="200"/>
    </row>
    <row r="49" spans="3:6" x14ac:dyDescent="0.2">
      <c r="C49" s="199"/>
      <c r="D49" s="199"/>
      <c r="E49" s="200"/>
      <c r="F49" s="200"/>
    </row>
    <row r="50" spans="3:6" x14ac:dyDescent="0.2">
      <c r="C50" s="199"/>
      <c r="D50" s="199"/>
      <c r="E50" s="199"/>
      <c r="F50" s="199"/>
    </row>
    <row r="51" spans="3:6" x14ac:dyDescent="0.2">
      <c r="C51" s="199"/>
      <c r="D51" s="199"/>
      <c r="E51" s="200"/>
      <c r="F51" s="200"/>
    </row>
    <row r="52" spans="3:6" x14ac:dyDescent="0.2">
      <c r="C52" s="199"/>
      <c r="D52" s="199"/>
      <c r="E52" s="200"/>
      <c r="F52" s="200"/>
    </row>
    <row r="53" spans="3:6" x14ac:dyDescent="0.2">
      <c r="C53" s="199"/>
      <c r="D53" s="199"/>
      <c r="E53" s="200"/>
      <c r="F53" s="200"/>
    </row>
    <row r="54" spans="3:6" x14ac:dyDescent="0.2">
      <c r="C54" s="199"/>
      <c r="D54" s="199"/>
      <c r="E54" s="199"/>
      <c r="F54" s="199"/>
    </row>
    <row r="55" spans="3:6" x14ac:dyDescent="0.2">
      <c r="C55" s="199"/>
      <c r="D55" s="199"/>
      <c r="E55" s="200"/>
      <c r="F55" s="200"/>
    </row>
  </sheetData>
  <sheetProtection sheet="1" objects="1" scenarios="1" formatCells="0" formatColumns="0" formatRows="0"/>
  <mergeCells count="3">
    <mergeCell ref="A1:C3"/>
    <mergeCell ref="D1:K1"/>
    <mergeCell ref="AR1:AV1"/>
  </mergeCells>
  <conditionalFormatting sqref="D40:AO40">
    <cfRule type="colorScale" priority="4">
      <colorScale>
        <cfvo type="min"/>
        <cfvo type="percentile" val="50"/>
        <cfvo type="max"/>
        <color rgb="FFF8696B"/>
        <color rgb="FFFFEB84"/>
        <color rgb="FF63BE7B"/>
      </colorScale>
    </cfRule>
  </conditionalFormatting>
  <conditionalFormatting sqref="AQ4:AQ33">
    <cfRule type="cellIs" dxfId="10" priority="1" operator="equal">
      <formula>$AV$35</formula>
    </cfRule>
    <cfRule type="cellIs" dxfId="9" priority="3" operator="equal">
      <formula>5</formula>
    </cfRule>
  </conditionalFormatting>
  <conditionalFormatting sqref="AV34">
    <cfRule type="cellIs" dxfId="8" priority="2" operator="lessThanOrEqual">
      <formula>$AV$37/2</formula>
    </cfRule>
  </conditionalFormatting>
  <pageMargins left="0.7" right="0.7" top="0.78740157499999996" bottom="0.78740157499999996" header="0.3" footer="0.3"/>
  <pageSetup paperSize="9"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5F96-6408-4A70-B0A9-4896FA95EAC1}">
  <sheetPr>
    <tabColor theme="6" tint="-0.249977111117893"/>
    <pageSetUpPr fitToPage="1"/>
  </sheetPr>
  <dimension ref="A1:AY55"/>
  <sheetViews>
    <sheetView workbookViewId="0">
      <selection activeCell="AQ4" sqref="AQ4:AQ33"/>
    </sheetView>
  </sheetViews>
  <sheetFormatPr baseColWidth="10" defaultColWidth="10.5703125" defaultRowHeight="12.75" x14ac:dyDescent="0.2"/>
  <cols>
    <col min="1" max="1" width="3.42578125" style="27" bestFit="1" customWidth="1"/>
    <col min="2" max="2" width="13.42578125" style="27" bestFit="1" customWidth="1"/>
    <col min="3" max="3" width="11.42578125" style="27" customWidth="1"/>
    <col min="4" max="4" width="4.85546875" style="27" customWidth="1"/>
    <col min="5" max="9" width="4.5703125" style="27" bestFit="1" customWidth="1"/>
    <col min="10" max="10" width="3.5703125" style="27" bestFit="1" customWidth="1"/>
    <col min="11" max="12" width="4.5703125" style="27" bestFit="1" customWidth="1"/>
    <col min="13" max="13" width="3.5703125" style="27" bestFit="1" customWidth="1"/>
    <col min="14" max="15" width="4.5703125" style="27" bestFit="1" customWidth="1"/>
    <col min="16" max="17" width="3.5703125" style="27" bestFit="1" customWidth="1"/>
    <col min="18" max="18" width="4.5703125" style="27" bestFit="1" customWidth="1"/>
    <col min="19" max="19" width="4.42578125" style="27" bestFit="1" customWidth="1"/>
    <col min="20" max="33" width="4.42578125" style="27" customWidth="1"/>
    <col min="34" max="34" width="4.42578125" style="27" bestFit="1" customWidth="1"/>
    <col min="35" max="36" width="4.42578125" style="27" customWidth="1"/>
    <col min="37" max="38" width="4.5703125" style="27" customWidth="1"/>
    <col min="39" max="39" width="3.5703125" style="27" customWidth="1"/>
    <col min="40" max="40" width="4.5703125" style="27" customWidth="1"/>
    <col min="41" max="41" width="4.42578125" style="27" customWidth="1"/>
    <col min="42" max="42" width="6.42578125" style="27" bestFit="1" customWidth="1"/>
    <col min="43" max="43" width="5.42578125" style="27" bestFit="1" customWidth="1"/>
    <col min="44" max="48" width="4.42578125" style="27" customWidth="1"/>
    <col min="49" max="49" width="7.5703125" style="27" bestFit="1" customWidth="1"/>
    <col min="50" max="50" width="20.85546875" style="27" hidden="1" customWidth="1"/>
    <col min="51" max="51" width="0" style="153" hidden="1" customWidth="1"/>
    <col min="52" max="16384" width="10.5703125" style="27"/>
  </cols>
  <sheetData>
    <row r="1" spans="1:51" ht="18.600000000000001" customHeight="1" thickTop="1" thickBot="1" x14ac:dyDescent="0.25">
      <c r="A1" s="325" t="str">
        <f>Eingabe!B1</f>
        <v>8g</v>
      </c>
      <c r="B1" s="326"/>
      <c r="C1" s="326"/>
      <c r="D1" s="336" t="str">
        <f>Eingabe!G1</f>
        <v>4.SA</v>
      </c>
      <c r="E1" s="337"/>
      <c r="F1" s="337"/>
      <c r="G1" s="337"/>
      <c r="H1" s="337"/>
      <c r="I1" s="337"/>
      <c r="J1" s="337"/>
      <c r="K1" s="338"/>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1"/>
      <c r="AQ1" s="152" t="s">
        <v>16</v>
      </c>
      <c r="AR1" s="333">
        <v>45047</v>
      </c>
      <c r="AS1" s="334"/>
      <c r="AT1" s="334"/>
      <c r="AU1" s="334"/>
      <c r="AV1" s="335"/>
    </row>
    <row r="2" spans="1:51" ht="21" customHeight="1" x14ac:dyDescent="0.2">
      <c r="A2" s="327"/>
      <c r="B2" s="328"/>
      <c r="C2" s="329"/>
      <c r="D2" s="154" t="s">
        <v>17</v>
      </c>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6"/>
      <c r="AQ2" s="157" t="s">
        <v>18</v>
      </c>
      <c r="AR2" s="158">
        <f>NSchl!C7*AP35</f>
        <v>43.68</v>
      </c>
      <c r="AS2" s="158">
        <f>AP35*NSchl!C6</f>
        <v>37.92</v>
      </c>
      <c r="AT2" s="158">
        <f>AP35*NSchl!C5</f>
        <v>30.72</v>
      </c>
      <c r="AU2" s="158">
        <f>AP35*NSchl!C4</f>
        <v>24</v>
      </c>
      <c r="AV2" s="159" t="s">
        <v>19</v>
      </c>
    </row>
    <row r="3" spans="1:51" ht="22.35" customHeight="1" thickBot="1" x14ac:dyDescent="0.25">
      <c r="A3" s="330"/>
      <c r="B3" s="331"/>
      <c r="C3" s="332"/>
      <c r="D3" s="35">
        <v>1</v>
      </c>
      <c r="E3" s="35">
        <v>2</v>
      </c>
      <c r="F3" s="35">
        <v>3</v>
      </c>
      <c r="G3" s="35">
        <v>4</v>
      </c>
      <c r="H3" s="35">
        <v>5</v>
      </c>
      <c r="I3" s="35">
        <v>6</v>
      </c>
      <c r="J3" s="35">
        <v>7</v>
      </c>
      <c r="K3" s="35">
        <v>8</v>
      </c>
      <c r="L3" s="35" t="s">
        <v>20</v>
      </c>
      <c r="M3" s="35" t="s">
        <v>21</v>
      </c>
      <c r="N3" s="35" t="s">
        <v>22</v>
      </c>
      <c r="O3" s="35" t="s">
        <v>23</v>
      </c>
      <c r="P3" s="35">
        <v>10</v>
      </c>
      <c r="Q3" s="35">
        <v>11</v>
      </c>
      <c r="R3" s="35">
        <v>12</v>
      </c>
      <c r="S3" s="35">
        <v>13</v>
      </c>
      <c r="T3" s="35">
        <v>14</v>
      </c>
      <c r="U3" s="35">
        <v>15</v>
      </c>
      <c r="V3" s="35">
        <v>16</v>
      </c>
      <c r="W3" s="35">
        <v>17</v>
      </c>
      <c r="X3" s="35"/>
      <c r="Y3" s="35"/>
      <c r="Z3" s="35"/>
      <c r="AA3" s="35"/>
      <c r="AB3" s="35"/>
      <c r="AC3" s="35"/>
      <c r="AD3" s="35"/>
      <c r="AE3" s="35"/>
      <c r="AF3" s="35"/>
      <c r="AG3" s="35"/>
      <c r="AH3" s="35"/>
      <c r="AI3" s="35"/>
      <c r="AJ3" s="35"/>
      <c r="AK3" s="35"/>
      <c r="AL3" s="35"/>
      <c r="AM3" s="35"/>
      <c r="AN3" s="35"/>
      <c r="AO3" s="35"/>
      <c r="AP3" s="160" t="s">
        <v>24</v>
      </c>
      <c r="AQ3" s="161" t="s">
        <v>15</v>
      </c>
      <c r="AR3" s="161">
        <f>NSchl!B7</f>
        <v>1</v>
      </c>
      <c r="AS3" s="161">
        <f>NSchl!B6</f>
        <v>2</v>
      </c>
      <c r="AT3" s="161">
        <f>NSchl!B5</f>
        <v>3</v>
      </c>
      <c r="AU3" s="161">
        <f>NSchl!B4</f>
        <v>4</v>
      </c>
      <c r="AV3" s="162">
        <f>NSchl!B3</f>
        <v>5</v>
      </c>
      <c r="AX3" s="163" t="s">
        <v>28</v>
      </c>
      <c r="AY3" s="164" t="s">
        <v>43</v>
      </c>
    </row>
    <row r="4" spans="1:51" x14ac:dyDescent="0.2">
      <c r="A4" s="165">
        <v>1</v>
      </c>
      <c r="B4" s="27" t="str">
        <f>Eingabe!B14</f>
        <v>BATES</v>
      </c>
      <c r="C4" s="27" t="str">
        <f>Eingabe!C14</f>
        <v>Norman</v>
      </c>
      <c r="D4" s="36"/>
      <c r="E4" s="36"/>
      <c r="F4" s="36"/>
      <c r="G4" s="36"/>
      <c r="H4" s="36"/>
      <c r="I4" s="36"/>
      <c r="J4" s="36"/>
      <c r="K4" s="36"/>
      <c r="L4" s="36"/>
      <c r="M4" s="36"/>
      <c r="N4" s="36"/>
      <c r="O4" s="36"/>
      <c r="P4" s="36"/>
      <c r="Q4" s="36"/>
      <c r="R4" s="36"/>
      <c r="S4" s="37"/>
      <c r="T4" s="37"/>
      <c r="U4" s="37"/>
      <c r="V4" s="37"/>
      <c r="W4" s="37"/>
      <c r="X4" s="37"/>
      <c r="Y4" s="37"/>
      <c r="Z4" s="37"/>
      <c r="AA4" s="37"/>
      <c r="AB4" s="37"/>
      <c r="AC4" s="37"/>
      <c r="AD4" s="37"/>
      <c r="AE4" s="37"/>
      <c r="AF4" s="37"/>
      <c r="AG4" s="37"/>
      <c r="AH4" s="37"/>
      <c r="AI4" s="37"/>
      <c r="AJ4" s="37"/>
      <c r="AK4" s="37"/>
      <c r="AL4" s="37"/>
      <c r="AM4" s="37"/>
      <c r="AN4" s="37"/>
      <c r="AO4" s="37"/>
      <c r="AP4" s="166" t="str">
        <f t="shared" ref="AP4" si="0">IF(D4="","",SUM(D4:AO4))</f>
        <v/>
      </c>
      <c r="AQ4" s="167" t="str">
        <f t="shared" ref="AQ4:AQ33" si="1">IF(AR4+2*AS4+3*AT4+4*AU4+5*AV4&lt;&gt;0,IF(AR4=1,$AR$3,IF(AS4=1,$AS$3,IF(AT4=1,$AT$3,IF(AU4=1,$AU$3,$AV$3)))),"")</f>
        <v/>
      </c>
      <c r="AR4" s="168">
        <f>IF(AND(AP4&gt;=$AP$35*NSchl!$C$7,AP4&lt;=$AP$35),1,0)</f>
        <v>0</v>
      </c>
      <c r="AS4" s="168">
        <f>IF(AND(AP4&gt;=$AP$35*NSchl!$C$6,AP4&lt;NSchl!$C$7*$AP$35),1,0)</f>
        <v>0</v>
      </c>
      <c r="AT4" s="168">
        <f>IF(AND(AP4&gt;=$AP$35*NSchl!$C$5,AP4&lt;NSchl!$C$6*$AP$35),1,0)</f>
        <v>0</v>
      </c>
      <c r="AU4" s="168">
        <f>IF(AND(AP4&gt;=$AP$35*NSchl!$C$4,AP4&lt;NSchl!$C$5*$AP$35),1,0)</f>
        <v>0</v>
      </c>
      <c r="AV4" s="169">
        <f>IF(AND(AP4&gt;=$AP$35*NSchl!$C$3,AP4&lt;NSchl!$C$4*$AP$35),1,0)</f>
        <v>0</v>
      </c>
      <c r="AW4" s="153"/>
      <c r="AX4" s="170" t="str">
        <f ca="1">IF(NOW()&lt;=$AR$1,"",IF(D4="",CONCATENATE(" - ",$D$1," versäumt"),CONCATENATE(" - ",$D$1,": ",AQ4," (",AP4,"/",$AP$35,"P)")))</f>
        <v/>
      </c>
      <c r="AY4" s="171" t="str">
        <f ca="1">IF(NOW()&gt;=$AR$1,AP4,"")</f>
        <v/>
      </c>
    </row>
    <row r="5" spans="1:51" x14ac:dyDescent="0.2">
      <c r="A5" s="165">
        <v>2</v>
      </c>
      <c r="B5" s="27" t="str">
        <f>Eingabe!B15</f>
        <v>BRIEST</v>
      </c>
      <c r="C5" s="27" t="str">
        <f>Eingabe!C15</f>
        <v>Effi</v>
      </c>
      <c r="D5" s="36"/>
      <c r="E5" s="36"/>
      <c r="F5" s="36"/>
      <c r="G5" s="36"/>
      <c r="H5" s="36"/>
      <c r="I5" s="36"/>
      <c r="J5" s="36"/>
      <c r="K5" s="36"/>
      <c r="L5" s="36"/>
      <c r="M5" s="36"/>
      <c r="N5" s="36"/>
      <c r="O5" s="36"/>
      <c r="P5" s="36"/>
      <c r="Q5" s="36"/>
      <c r="R5" s="36"/>
      <c r="S5" s="37"/>
      <c r="T5" s="37"/>
      <c r="U5" s="37"/>
      <c r="V5" s="37"/>
      <c r="W5" s="37"/>
      <c r="X5" s="37"/>
      <c r="Y5" s="37"/>
      <c r="Z5" s="37"/>
      <c r="AA5" s="37"/>
      <c r="AB5" s="37"/>
      <c r="AC5" s="37"/>
      <c r="AD5" s="37"/>
      <c r="AE5" s="37"/>
      <c r="AF5" s="37"/>
      <c r="AG5" s="37"/>
      <c r="AH5" s="37"/>
      <c r="AI5" s="37"/>
      <c r="AJ5" s="37"/>
      <c r="AK5" s="37"/>
      <c r="AL5" s="37"/>
      <c r="AM5" s="37"/>
      <c r="AN5" s="37"/>
      <c r="AO5" s="37"/>
      <c r="AP5" s="166" t="str">
        <f t="shared" ref="AP5:AP28" si="2">IF(D5="","",SUM(D5:AO5))</f>
        <v/>
      </c>
      <c r="AQ5" s="167" t="str">
        <f t="shared" si="1"/>
        <v/>
      </c>
      <c r="AR5" s="168">
        <f>IF(AND(AP5&gt;=$AP$35*NSchl!$C$7,AP5&lt;=$AP$35),1,0)</f>
        <v>0</v>
      </c>
      <c r="AS5" s="168">
        <f>IF(AND(AP5&gt;=$AP$35*NSchl!$C$6,AP5&lt;NSchl!$C$7*$AP$35),1,0)</f>
        <v>0</v>
      </c>
      <c r="AT5" s="168">
        <f>IF(AND(AP5&gt;=$AP$35*NSchl!$C$5,AP5&lt;NSchl!$C$6*$AP$35),1,0)</f>
        <v>0</v>
      </c>
      <c r="AU5" s="168">
        <f>IF(AND(AP5&gt;=$AP$35*NSchl!$C$4,AP5&lt;NSchl!$C$5*$AP$35),1,0)</f>
        <v>0</v>
      </c>
      <c r="AV5" s="169">
        <f>IF(AND(AP5&gt;=$AP$35*NSchl!$C$3,AP5&lt;NSchl!$C$4*$AP$35),1,0)</f>
        <v>0</v>
      </c>
      <c r="AW5" s="153"/>
      <c r="AX5" s="170" t="str">
        <f t="shared" ref="AX5:AX33" ca="1" si="3">IF(NOW()&lt;=$AR$1,"",IF(D5="",CONCATENATE(" - ",$D$1," versäumt"),CONCATENATE(" - ",$D$1,": ",AQ5," (",AP5,"/",$AP$35,"P)")))</f>
        <v/>
      </c>
      <c r="AY5" s="171" t="str">
        <f t="shared" ref="AY5:AY33" ca="1" si="4">IF(NOW()&gt;=$AR$1,AP5,"")</f>
        <v/>
      </c>
    </row>
    <row r="6" spans="1:51" x14ac:dyDescent="0.2">
      <c r="A6" s="165">
        <v>3</v>
      </c>
      <c r="B6" s="27" t="str">
        <f>Eingabe!B16</f>
        <v>DANVERS</v>
      </c>
      <c r="C6" s="27" t="str">
        <f>Eingabe!C16</f>
        <v>Carol</v>
      </c>
      <c r="D6" s="36"/>
      <c r="E6" s="36"/>
      <c r="F6" s="36"/>
      <c r="G6" s="36"/>
      <c r="H6" s="36"/>
      <c r="I6" s="36"/>
      <c r="J6" s="36"/>
      <c r="K6" s="36"/>
      <c r="L6" s="36"/>
      <c r="M6" s="36"/>
      <c r="N6" s="36"/>
      <c r="O6" s="36"/>
      <c r="P6" s="36"/>
      <c r="Q6" s="36"/>
      <c r="R6" s="36"/>
      <c r="S6" s="37"/>
      <c r="T6" s="37"/>
      <c r="U6" s="37"/>
      <c r="V6" s="37"/>
      <c r="W6" s="37"/>
      <c r="X6" s="37"/>
      <c r="Y6" s="37"/>
      <c r="Z6" s="37"/>
      <c r="AA6" s="37"/>
      <c r="AB6" s="37"/>
      <c r="AC6" s="37"/>
      <c r="AD6" s="37"/>
      <c r="AE6" s="37"/>
      <c r="AF6" s="37"/>
      <c r="AG6" s="37"/>
      <c r="AH6" s="37"/>
      <c r="AI6" s="37"/>
      <c r="AJ6" s="37"/>
      <c r="AK6" s="37"/>
      <c r="AL6" s="37"/>
      <c r="AM6" s="37"/>
      <c r="AN6" s="37"/>
      <c r="AO6" s="37"/>
      <c r="AP6" s="166" t="str">
        <f t="shared" si="2"/>
        <v/>
      </c>
      <c r="AQ6" s="167" t="str">
        <f t="shared" si="1"/>
        <v/>
      </c>
      <c r="AR6" s="168">
        <f>IF(AND(AP6&gt;=$AP$35*NSchl!$C$7,AP6&lt;=$AP$35),1,0)</f>
        <v>0</v>
      </c>
      <c r="AS6" s="168">
        <f>IF(AND(AP6&gt;=$AP$35*NSchl!$C$6,AP6&lt;NSchl!$C$7*$AP$35),1,0)</f>
        <v>0</v>
      </c>
      <c r="AT6" s="168">
        <f>IF(AND(AP6&gt;=$AP$35*NSchl!$C$5,AP6&lt;NSchl!$C$6*$AP$35),1,0)</f>
        <v>0</v>
      </c>
      <c r="AU6" s="168">
        <f>IF(AND(AP6&gt;=$AP$35*NSchl!$C$4,AP6&lt;NSchl!$C$5*$AP$35),1,0)</f>
        <v>0</v>
      </c>
      <c r="AV6" s="169">
        <f>IF(AND(AP6&gt;=$AP$35*NSchl!$C$3,AP6&lt;NSchl!$C$4*$AP$35),1,0)</f>
        <v>0</v>
      </c>
      <c r="AW6" s="153"/>
      <c r="AX6" s="170" t="str">
        <f t="shared" ca="1" si="3"/>
        <v/>
      </c>
      <c r="AY6" s="171" t="str">
        <f t="shared" ca="1" si="4"/>
        <v/>
      </c>
    </row>
    <row r="7" spans="1:51" x14ac:dyDescent="0.2">
      <c r="A7" s="165">
        <v>4</v>
      </c>
      <c r="B7" s="27" t="str">
        <f>Eingabe!B17</f>
        <v>DUCK</v>
      </c>
      <c r="C7" s="27" t="str">
        <f>Eingabe!C17</f>
        <v>Daisy</v>
      </c>
      <c r="D7" s="36"/>
      <c r="E7" s="36"/>
      <c r="F7" s="36"/>
      <c r="G7" s="36"/>
      <c r="H7" s="36"/>
      <c r="I7" s="36"/>
      <c r="J7" s="36"/>
      <c r="K7" s="36"/>
      <c r="L7" s="36"/>
      <c r="M7" s="36"/>
      <c r="N7" s="36"/>
      <c r="O7" s="36"/>
      <c r="P7" s="36"/>
      <c r="Q7" s="36"/>
      <c r="R7" s="36"/>
      <c r="S7" s="37"/>
      <c r="T7" s="37"/>
      <c r="U7" s="37"/>
      <c r="V7" s="37"/>
      <c r="W7" s="37"/>
      <c r="X7" s="37"/>
      <c r="Y7" s="37"/>
      <c r="Z7" s="37"/>
      <c r="AA7" s="37"/>
      <c r="AB7" s="37"/>
      <c r="AC7" s="37"/>
      <c r="AD7" s="37"/>
      <c r="AE7" s="37"/>
      <c r="AF7" s="37"/>
      <c r="AG7" s="37"/>
      <c r="AH7" s="37"/>
      <c r="AI7" s="37"/>
      <c r="AJ7" s="37"/>
      <c r="AK7" s="37"/>
      <c r="AL7" s="37"/>
      <c r="AM7" s="37"/>
      <c r="AN7" s="37"/>
      <c r="AO7" s="37"/>
      <c r="AP7" s="166" t="str">
        <f t="shared" si="2"/>
        <v/>
      </c>
      <c r="AQ7" s="167" t="str">
        <f t="shared" si="1"/>
        <v/>
      </c>
      <c r="AR7" s="168">
        <f>IF(AND(AP7&gt;=$AP$35*NSchl!$C$7,AP7&lt;=$AP$35),1,0)</f>
        <v>0</v>
      </c>
      <c r="AS7" s="168">
        <f>IF(AND(AP7&gt;=$AP$35*NSchl!$C$6,AP7&lt;NSchl!$C$7*$AP$35),1,0)</f>
        <v>0</v>
      </c>
      <c r="AT7" s="168">
        <f>IF(AND(AP7&gt;=$AP$35*NSchl!$C$5,AP7&lt;NSchl!$C$6*$AP$35),1,0)</f>
        <v>0</v>
      </c>
      <c r="AU7" s="168">
        <f>IF(AND(AP7&gt;=$AP$35*NSchl!$C$4,AP7&lt;NSchl!$C$5*$AP$35),1,0)</f>
        <v>0</v>
      </c>
      <c r="AV7" s="169">
        <f>IF(AND(AP7&gt;=$AP$35*NSchl!$C$3,AP7&lt;NSchl!$C$4*$AP$35),1,0)</f>
        <v>0</v>
      </c>
      <c r="AW7" s="153"/>
      <c r="AX7" s="170" t="str">
        <f t="shared" ca="1" si="3"/>
        <v/>
      </c>
      <c r="AY7" s="171" t="str">
        <f t="shared" ca="1" si="4"/>
        <v/>
      </c>
    </row>
    <row r="8" spans="1:51" x14ac:dyDescent="0.2">
      <c r="A8" s="165">
        <v>5</v>
      </c>
      <c r="B8" s="27" t="str">
        <f>Eingabe!B18</f>
        <v>EYRE</v>
      </c>
      <c r="C8" s="27" t="str">
        <f>Eingabe!C18</f>
        <v>Jane</v>
      </c>
      <c r="D8" s="36"/>
      <c r="E8" s="36"/>
      <c r="F8" s="36"/>
      <c r="G8" s="36"/>
      <c r="H8" s="36"/>
      <c r="I8" s="36"/>
      <c r="J8" s="36"/>
      <c r="K8" s="36"/>
      <c r="L8" s="36"/>
      <c r="M8" s="36"/>
      <c r="N8" s="36"/>
      <c r="O8" s="36"/>
      <c r="P8" s="36"/>
      <c r="Q8" s="36"/>
      <c r="R8" s="36"/>
      <c r="S8" s="37"/>
      <c r="T8" s="37"/>
      <c r="U8" s="37"/>
      <c r="V8" s="37"/>
      <c r="W8" s="37"/>
      <c r="X8" s="37"/>
      <c r="Y8" s="37"/>
      <c r="Z8" s="37"/>
      <c r="AA8" s="37"/>
      <c r="AB8" s="37"/>
      <c r="AC8" s="37"/>
      <c r="AD8" s="37"/>
      <c r="AE8" s="37"/>
      <c r="AF8" s="37"/>
      <c r="AG8" s="37"/>
      <c r="AH8" s="37"/>
      <c r="AI8" s="37"/>
      <c r="AJ8" s="37"/>
      <c r="AK8" s="37"/>
      <c r="AL8" s="37"/>
      <c r="AM8" s="37"/>
      <c r="AN8" s="37"/>
      <c r="AO8" s="37"/>
      <c r="AP8" s="166" t="str">
        <f t="shared" si="2"/>
        <v/>
      </c>
      <c r="AQ8" s="167" t="str">
        <f t="shared" si="1"/>
        <v/>
      </c>
      <c r="AR8" s="168">
        <f>IF(AND(AP8&gt;=$AP$35*NSchl!$C$7,AP8&lt;=$AP$35),1,0)</f>
        <v>0</v>
      </c>
      <c r="AS8" s="168">
        <f>IF(AND(AP8&gt;=$AP$35*NSchl!$C$6,AP8&lt;NSchl!$C$7*$AP$35),1,0)</f>
        <v>0</v>
      </c>
      <c r="AT8" s="168">
        <f>IF(AND(AP8&gt;=$AP$35*NSchl!$C$5,AP8&lt;NSchl!$C$6*$AP$35),1,0)</f>
        <v>0</v>
      </c>
      <c r="AU8" s="168">
        <f>IF(AND(AP8&gt;=$AP$35*NSchl!$C$4,AP8&lt;NSchl!$C$5*$AP$35),1,0)</f>
        <v>0</v>
      </c>
      <c r="AV8" s="169">
        <f>IF(AND(AP8&gt;=$AP$35*NSchl!$C$3,AP8&lt;NSchl!$C$4*$AP$35),1,0)</f>
        <v>0</v>
      </c>
      <c r="AW8" s="153"/>
      <c r="AX8" s="170" t="str">
        <f t="shared" ca="1" si="3"/>
        <v/>
      </c>
      <c r="AY8" s="171" t="str">
        <f t="shared" ca="1" si="4"/>
        <v/>
      </c>
    </row>
    <row r="9" spans="1:51" x14ac:dyDescent="0.2">
      <c r="A9" s="165">
        <v>6</v>
      </c>
      <c r="B9" s="27" t="str">
        <f>Eingabe!B19</f>
        <v>GANS</v>
      </c>
      <c r="C9" s="27" t="str">
        <f>Eingabe!C19</f>
        <v>Gustav</v>
      </c>
      <c r="D9" s="36"/>
      <c r="E9" s="36"/>
      <c r="F9" s="36"/>
      <c r="G9" s="36"/>
      <c r="H9" s="36"/>
      <c r="I9" s="36"/>
      <c r="J9" s="36"/>
      <c r="K9" s="36"/>
      <c r="L9" s="36"/>
      <c r="M9" s="36"/>
      <c r="N9" s="36"/>
      <c r="O9" s="36"/>
      <c r="P9" s="36"/>
      <c r="Q9" s="36"/>
      <c r="R9" s="36"/>
      <c r="S9" s="37"/>
      <c r="T9" s="37"/>
      <c r="U9" s="37"/>
      <c r="V9" s="37"/>
      <c r="W9" s="37"/>
      <c r="X9" s="37"/>
      <c r="Y9" s="37"/>
      <c r="Z9" s="37"/>
      <c r="AA9" s="37"/>
      <c r="AB9" s="37"/>
      <c r="AC9" s="37"/>
      <c r="AD9" s="37"/>
      <c r="AE9" s="37"/>
      <c r="AF9" s="37"/>
      <c r="AG9" s="37"/>
      <c r="AH9" s="37"/>
      <c r="AI9" s="37"/>
      <c r="AJ9" s="37"/>
      <c r="AK9" s="37"/>
      <c r="AL9" s="37"/>
      <c r="AM9" s="37"/>
      <c r="AN9" s="37"/>
      <c r="AO9" s="37"/>
      <c r="AP9" s="166" t="str">
        <f t="shared" si="2"/>
        <v/>
      </c>
      <c r="AQ9" s="167" t="str">
        <f t="shared" si="1"/>
        <v/>
      </c>
      <c r="AR9" s="168">
        <f>IF(AND(AP9&gt;=$AP$35*NSchl!$C$7,AP9&lt;=$AP$35),1,0)</f>
        <v>0</v>
      </c>
      <c r="AS9" s="168">
        <f>IF(AND(AP9&gt;=$AP$35*NSchl!$C$6,AP9&lt;NSchl!$C$7*$AP$35),1,0)</f>
        <v>0</v>
      </c>
      <c r="AT9" s="168">
        <f>IF(AND(AP9&gt;=$AP$35*NSchl!$C$5,AP9&lt;NSchl!$C$6*$AP$35),1,0)</f>
        <v>0</v>
      </c>
      <c r="AU9" s="168">
        <f>IF(AND(AP9&gt;=$AP$35*NSchl!$C$4,AP9&lt;NSchl!$C$5*$AP$35),1,0)</f>
        <v>0</v>
      </c>
      <c r="AV9" s="169">
        <f>IF(AND(AP9&gt;=$AP$35*NSchl!$C$3,AP9&lt;NSchl!$C$4*$AP$35),1,0)</f>
        <v>0</v>
      </c>
      <c r="AW9" s="153"/>
      <c r="AX9" s="170" t="str">
        <f t="shared" ca="1" si="3"/>
        <v/>
      </c>
      <c r="AY9" s="171" t="str">
        <f t="shared" ca="1" si="4"/>
        <v/>
      </c>
    </row>
    <row r="10" spans="1:51" x14ac:dyDescent="0.2">
      <c r="A10" s="165">
        <v>7</v>
      </c>
      <c r="B10" s="27">
        <f>Eingabe!B20</f>
        <v>0</v>
      </c>
      <c r="C10" s="27">
        <f>Eingabe!C20</f>
        <v>0</v>
      </c>
      <c r="D10" s="36"/>
      <c r="E10" s="36"/>
      <c r="F10" s="36"/>
      <c r="G10" s="36"/>
      <c r="H10" s="36"/>
      <c r="I10" s="36"/>
      <c r="J10" s="36"/>
      <c r="K10" s="36"/>
      <c r="L10" s="36"/>
      <c r="M10" s="36"/>
      <c r="N10" s="36"/>
      <c r="O10" s="36"/>
      <c r="P10" s="36"/>
      <c r="Q10" s="36"/>
      <c r="R10" s="36"/>
      <c r="S10" s="37"/>
      <c r="T10" s="37"/>
      <c r="U10" s="37"/>
      <c r="V10" s="37"/>
      <c r="W10" s="37"/>
      <c r="X10" s="37"/>
      <c r="Y10" s="37"/>
      <c r="Z10" s="37"/>
      <c r="AA10" s="37"/>
      <c r="AB10" s="37"/>
      <c r="AC10" s="37"/>
      <c r="AD10" s="37"/>
      <c r="AE10" s="37"/>
      <c r="AF10" s="37"/>
      <c r="AG10" s="37"/>
      <c r="AH10" s="37"/>
      <c r="AI10" s="37"/>
      <c r="AJ10" s="37"/>
      <c r="AK10" s="37"/>
      <c r="AL10" s="37"/>
      <c r="AM10" s="37"/>
      <c r="AN10" s="37"/>
      <c r="AO10" s="37"/>
      <c r="AP10" s="166" t="str">
        <f t="shared" si="2"/>
        <v/>
      </c>
      <c r="AQ10" s="167" t="str">
        <f t="shared" si="1"/>
        <v/>
      </c>
      <c r="AR10" s="168">
        <f>IF(AND(AP10&gt;=$AP$35*NSchl!$C$7,AP10&lt;=$AP$35),1,0)</f>
        <v>0</v>
      </c>
      <c r="AS10" s="168">
        <f>IF(AND(AP10&gt;=$AP$35*NSchl!$C$6,AP10&lt;NSchl!$C$7*$AP$35),1,0)</f>
        <v>0</v>
      </c>
      <c r="AT10" s="168">
        <f>IF(AND(AP10&gt;=$AP$35*NSchl!$C$5,AP10&lt;NSchl!$C$6*$AP$35),1,0)</f>
        <v>0</v>
      </c>
      <c r="AU10" s="168">
        <f>IF(AND(AP10&gt;=$AP$35*NSchl!$C$4,AP10&lt;NSchl!$C$5*$AP$35),1,0)</f>
        <v>0</v>
      </c>
      <c r="AV10" s="169">
        <f>IF(AND(AP10&gt;=$AP$35*NSchl!$C$3,AP10&lt;NSchl!$C$4*$AP$35),1,0)</f>
        <v>0</v>
      </c>
      <c r="AW10" s="153"/>
      <c r="AX10" s="170" t="str">
        <f t="shared" ca="1" si="3"/>
        <v/>
      </c>
      <c r="AY10" s="171" t="str">
        <f t="shared" ca="1" si="4"/>
        <v/>
      </c>
    </row>
    <row r="11" spans="1:51" x14ac:dyDescent="0.2">
      <c r="A11" s="165">
        <v>8</v>
      </c>
      <c r="B11" s="27">
        <f>Eingabe!B21</f>
        <v>0</v>
      </c>
      <c r="C11" s="27">
        <f>Eingabe!C21</f>
        <v>0</v>
      </c>
      <c r="D11" s="36"/>
      <c r="E11" s="36"/>
      <c r="F11" s="36"/>
      <c r="G11" s="36"/>
      <c r="H11" s="36"/>
      <c r="I11" s="36"/>
      <c r="J11" s="36"/>
      <c r="K11" s="36"/>
      <c r="L11" s="36"/>
      <c r="M11" s="36"/>
      <c r="N11" s="36"/>
      <c r="O11" s="36"/>
      <c r="P11" s="36"/>
      <c r="Q11" s="36"/>
      <c r="R11" s="36"/>
      <c r="S11" s="37"/>
      <c r="T11" s="37"/>
      <c r="U11" s="37"/>
      <c r="V11" s="37"/>
      <c r="W11" s="37"/>
      <c r="X11" s="37"/>
      <c r="Y11" s="37"/>
      <c r="Z11" s="37"/>
      <c r="AA11" s="37"/>
      <c r="AB11" s="37"/>
      <c r="AC11" s="37"/>
      <c r="AD11" s="37"/>
      <c r="AE11" s="37"/>
      <c r="AF11" s="37"/>
      <c r="AG11" s="37"/>
      <c r="AH11" s="37"/>
      <c r="AI11" s="37"/>
      <c r="AJ11" s="37"/>
      <c r="AK11" s="37"/>
      <c r="AL11" s="37"/>
      <c r="AM11" s="37"/>
      <c r="AN11" s="37"/>
      <c r="AO11" s="37"/>
      <c r="AP11" s="166" t="str">
        <f t="shared" si="2"/>
        <v/>
      </c>
      <c r="AQ11" s="167" t="str">
        <f t="shared" si="1"/>
        <v/>
      </c>
      <c r="AR11" s="168">
        <f>IF(AND(AP11&gt;=$AP$35*NSchl!$C$7,AP11&lt;=$AP$35),1,0)</f>
        <v>0</v>
      </c>
      <c r="AS11" s="168">
        <f>IF(AND(AP11&gt;=$AP$35*NSchl!$C$6,AP11&lt;NSchl!$C$7*$AP$35),1,0)</f>
        <v>0</v>
      </c>
      <c r="AT11" s="168">
        <f>IF(AND(AP11&gt;=$AP$35*NSchl!$C$5,AP11&lt;NSchl!$C$6*$AP$35),1,0)</f>
        <v>0</v>
      </c>
      <c r="AU11" s="168">
        <f>IF(AND(AP11&gt;=$AP$35*NSchl!$C$4,AP11&lt;NSchl!$C$5*$AP$35),1,0)</f>
        <v>0</v>
      </c>
      <c r="AV11" s="169">
        <f>IF(AND(AP11&gt;=$AP$35*NSchl!$C$3,AP11&lt;NSchl!$C$4*$AP$35),1,0)</f>
        <v>0</v>
      </c>
      <c r="AW11" s="153"/>
      <c r="AX11" s="170" t="str">
        <f t="shared" ca="1" si="3"/>
        <v/>
      </c>
      <c r="AY11" s="171" t="str">
        <f t="shared" ca="1" si="4"/>
        <v/>
      </c>
    </row>
    <row r="12" spans="1:51" x14ac:dyDescent="0.2">
      <c r="A12" s="165">
        <v>9</v>
      </c>
      <c r="B12" s="27">
        <f>Eingabe!B22</f>
        <v>0</v>
      </c>
      <c r="C12" s="27">
        <f>Eingabe!C22</f>
        <v>0</v>
      </c>
      <c r="D12" s="36"/>
      <c r="E12" s="36"/>
      <c r="F12" s="36"/>
      <c r="G12" s="36"/>
      <c r="H12" s="36"/>
      <c r="I12" s="36"/>
      <c r="J12" s="36"/>
      <c r="K12" s="36"/>
      <c r="L12" s="36"/>
      <c r="M12" s="36"/>
      <c r="N12" s="36"/>
      <c r="O12" s="36"/>
      <c r="P12" s="36"/>
      <c r="Q12" s="36"/>
      <c r="R12" s="36"/>
      <c r="S12" s="37"/>
      <c r="T12" s="37"/>
      <c r="U12" s="37"/>
      <c r="V12" s="37"/>
      <c r="W12" s="37"/>
      <c r="X12" s="37"/>
      <c r="Y12" s="37"/>
      <c r="Z12" s="37"/>
      <c r="AA12" s="37"/>
      <c r="AB12" s="37"/>
      <c r="AC12" s="37"/>
      <c r="AD12" s="37"/>
      <c r="AE12" s="37"/>
      <c r="AF12" s="37"/>
      <c r="AG12" s="37"/>
      <c r="AH12" s="37"/>
      <c r="AI12" s="37"/>
      <c r="AJ12" s="37"/>
      <c r="AK12" s="37"/>
      <c r="AL12" s="37"/>
      <c r="AM12" s="37"/>
      <c r="AN12" s="37"/>
      <c r="AO12" s="37"/>
      <c r="AP12" s="166" t="str">
        <f t="shared" si="2"/>
        <v/>
      </c>
      <c r="AQ12" s="167" t="str">
        <f t="shared" si="1"/>
        <v/>
      </c>
      <c r="AR12" s="168">
        <f>IF(AND(AP12&gt;=$AP$35*NSchl!$C$7,AP12&lt;=$AP$35),1,0)</f>
        <v>0</v>
      </c>
      <c r="AS12" s="168">
        <f>IF(AND(AP12&gt;=$AP$35*NSchl!$C$6,AP12&lt;NSchl!$C$7*$AP$35),1,0)</f>
        <v>0</v>
      </c>
      <c r="AT12" s="168">
        <f>IF(AND(AP12&gt;=$AP$35*NSchl!$C$5,AP12&lt;NSchl!$C$6*$AP$35),1,0)</f>
        <v>0</v>
      </c>
      <c r="AU12" s="168">
        <f>IF(AND(AP12&gt;=$AP$35*NSchl!$C$4,AP12&lt;NSchl!$C$5*$AP$35),1,0)</f>
        <v>0</v>
      </c>
      <c r="AV12" s="169">
        <f>IF(AND(AP12&gt;=$AP$35*NSchl!$C$3,AP12&lt;NSchl!$C$4*$AP$35),1,0)</f>
        <v>0</v>
      </c>
      <c r="AW12" s="153"/>
      <c r="AX12" s="170" t="str">
        <f t="shared" ca="1" si="3"/>
        <v/>
      </c>
      <c r="AY12" s="171" t="str">
        <f t="shared" ca="1" si="4"/>
        <v/>
      </c>
    </row>
    <row r="13" spans="1:51" x14ac:dyDescent="0.2">
      <c r="A13" s="165">
        <v>10</v>
      </c>
      <c r="B13" s="27">
        <f>Eingabe!B23</f>
        <v>0</v>
      </c>
      <c r="C13" s="27">
        <f>Eingabe!C23</f>
        <v>0</v>
      </c>
      <c r="D13" s="36"/>
      <c r="E13" s="36"/>
      <c r="F13" s="36"/>
      <c r="G13" s="36"/>
      <c r="H13" s="36"/>
      <c r="I13" s="36"/>
      <c r="J13" s="36"/>
      <c r="K13" s="36"/>
      <c r="L13" s="36"/>
      <c r="M13" s="36"/>
      <c r="N13" s="36"/>
      <c r="O13" s="36"/>
      <c r="P13" s="36"/>
      <c r="Q13" s="36"/>
      <c r="R13" s="36"/>
      <c r="S13" s="37"/>
      <c r="T13" s="37"/>
      <c r="U13" s="37"/>
      <c r="V13" s="37"/>
      <c r="W13" s="37"/>
      <c r="X13" s="37"/>
      <c r="Y13" s="37"/>
      <c r="Z13" s="37"/>
      <c r="AA13" s="37"/>
      <c r="AB13" s="37"/>
      <c r="AC13" s="37"/>
      <c r="AD13" s="37"/>
      <c r="AE13" s="37"/>
      <c r="AF13" s="37"/>
      <c r="AG13" s="37"/>
      <c r="AH13" s="37"/>
      <c r="AI13" s="37"/>
      <c r="AJ13" s="37"/>
      <c r="AK13" s="37"/>
      <c r="AL13" s="37"/>
      <c r="AM13" s="37"/>
      <c r="AN13" s="37"/>
      <c r="AO13" s="37"/>
      <c r="AP13" s="166" t="str">
        <f t="shared" si="2"/>
        <v/>
      </c>
      <c r="AQ13" s="167" t="str">
        <f t="shared" si="1"/>
        <v/>
      </c>
      <c r="AR13" s="168">
        <f>IF(AND(AP13&gt;=$AP$35*NSchl!$C$7,AP13&lt;=$AP$35),1,0)</f>
        <v>0</v>
      </c>
      <c r="AS13" s="168">
        <f>IF(AND(AP13&gt;=$AP$35*NSchl!$C$6,AP13&lt;NSchl!$C$7*$AP$35),1,0)</f>
        <v>0</v>
      </c>
      <c r="AT13" s="168">
        <f>IF(AND(AP13&gt;=$AP$35*NSchl!$C$5,AP13&lt;NSchl!$C$6*$AP$35),1,0)</f>
        <v>0</v>
      </c>
      <c r="AU13" s="168">
        <f>IF(AND(AP13&gt;=$AP$35*NSchl!$C$4,AP13&lt;NSchl!$C$5*$AP$35),1,0)</f>
        <v>0</v>
      </c>
      <c r="AV13" s="169">
        <f>IF(AND(AP13&gt;=$AP$35*NSchl!$C$3,AP13&lt;NSchl!$C$4*$AP$35),1,0)</f>
        <v>0</v>
      </c>
      <c r="AW13" s="153"/>
      <c r="AX13" s="170" t="str">
        <f t="shared" ca="1" si="3"/>
        <v/>
      </c>
      <c r="AY13" s="171" t="str">
        <f t="shared" ca="1" si="4"/>
        <v/>
      </c>
    </row>
    <row r="14" spans="1:51" x14ac:dyDescent="0.2">
      <c r="A14" s="165">
        <v>11</v>
      </c>
      <c r="B14" s="27">
        <f>Eingabe!B24</f>
        <v>0</v>
      </c>
      <c r="C14" s="27">
        <f>Eingabe!C24</f>
        <v>0</v>
      </c>
      <c r="D14" s="36"/>
      <c r="E14" s="36"/>
      <c r="F14" s="36"/>
      <c r="G14" s="36"/>
      <c r="H14" s="36"/>
      <c r="I14" s="36"/>
      <c r="J14" s="36"/>
      <c r="K14" s="36"/>
      <c r="L14" s="36"/>
      <c r="M14" s="36"/>
      <c r="N14" s="36"/>
      <c r="O14" s="36"/>
      <c r="P14" s="36"/>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166" t="str">
        <f t="shared" si="2"/>
        <v/>
      </c>
      <c r="AQ14" s="167" t="str">
        <f t="shared" si="1"/>
        <v/>
      </c>
      <c r="AR14" s="168">
        <f>IF(AND(AP14&gt;=$AP$35*NSchl!$C$7,AP14&lt;=$AP$35),1,0)</f>
        <v>0</v>
      </c>
      <c r="AS14" s="168">
        <f>IF(AND(AP14&gt;=$AP$35*NSchl!$C$6,AP14&lt;NSchl!$C$7*$AP$35),1,0)</f>
        <v>0</v>
      </c>
      <c r="AT14" s="168">
        <f>IF(AND(AP14&gt;=$AP$35*NSchl!$C$5,AP14&lt;NSchl!$C$6*$AP$35),1,0)</f>
        <v>0</v>
      </c>
      <c r="AU14" s="168">
        <f>IF(AND(AP14&gt;=$AP$35*NSchl!$C$4,AP14&lt;NSchl!$C$5*$AP$35),1,0)</f>
        <v>0</v>
      </c>
      <c r="AV14" s="169">
        <f>IF(AND(AP14&gt;=$AP$35*NSchl!$C$3,AP14&lt;NSchl!$C$4*$AP$35),1,0)</f>
        <v>0</v>
      </c>
      <c r="AW14" s="153"/>
      <c r="AX14" s="170" t="str">
        <f t="shared" ca="1" si="3"/>
        <v/>
      </c>
      <c r="AY14" s="171" t="str">
        <f t="shared" ca="1" si="4"/>
        <v/>
      </c>
    </row>
    <row r="15" spans="1:51" x14ac:dyDescent="0.2">
      <c r="A15" s="165">
        <v>12</v>
      </c>
      <c r="B15" s="27">
        <f>Eingabe!B25</f>
        <v>0</v>
      </c>
      <c r="C15" s="27">
        <f>Eingabe!C25</f>
        <v>0</v>
      </c>
      <c r="D15" s="36"/>
      <c r="E15" s="36"/>
      <c r="F15" s="36"/>
      <c r="G15" s="36"/>
      <c r="H15" s="36"/>
      <c r="I15" s="36"/>
      <c r="J15" s="36"/>
      <c r="K15" s="36"/>
      <c r="L15" s="36"/>
      <c r="M15" s="36"/>
      <c r="N15" s="36"/>
      <c r="O15" s="36"/>
      <c r="P15" s="36"/>
      <c r="Q15" s="36"/>
      <c r="R15" s="36"/>
      <c r="S15" s="37"/>
      <c r="T15" s="37"/>
      <c r="U15" s="37"/>
      <c r="V15" s="37"/>
      <c r="W15" s="37"/>
      <c r="X15" s="37"/>
      <c r="Y15" s="37"/>
      <c r="Z15" s="37"/>
      <c r="AA15" s="37"/>
      <c r="AB15" s="37"/>
      <c r="AC15" s="37"/>
      <c r="AD15" s="37"/>
      <c r="AE15" s="37"/>
      <c r="AF15" s="37"/>
      <c r="AG15" s="37"/>
      <c r="AH15" s="37"/>
      <c r="AI15" s="37"/>
      <c r="AJ15" s="37"/>
      <c r="AK15" s="37"/>
      <c r="AL15" s="37"/>
      <c r="AM15" s="37"/>
      <c r="AN15" s="37"/>
      <c r="AO15" s="37"/>
      <c r="AP15" s="166" t="str">
        <f t="shared" si="2"/>
        <v/>
      </c>
      <c r="AQ15" s="167" t="str">
        <f t="shared" si="1"/>
        <v/>
      </c>
      <c r="AR15" s="168">
        <f>IF(AND(AP15&gt;=$AP$35*NSchl!$C$7,AP15&lt;=$AP$35),1,0)</f>
        <v>0</v>
      </c>
      <c r="AS15" s="168">
        <f>IF(AND(AP15&gt;=$AP$35*NSchl!$C$6,AP15&lt;NSchl!$C$7*$AP$35),1,0)</f>
        <v>0</v>
      </c>
      <c r="AT15" s="168">
        <f>IF(AND(AP15&gt;=$AP$35*NSchl!$C$5,AP15&lt;NSchl!$C$6*$AP$35),1,0)</f>
        <v>0</v>
      </c>
      <c r="AU15" s="168">
        <f>IF(AND(AP15&gt;=$AP$35*NSchl!$C$4,AP15&lt;NSchl!$C$5*$AP$35),1,0)</f>
        <v>0</v>
      </c>
      <c r="AV15" s="169">
        <f>IF(AND(AP15&gt;=$AP$35*NSchl!$C$3,AP15&lt;NSchl!$C$4*$AP$35),1,0)</f>
        <v>0</v>
      </c>
      <c r="AW15" s="153"/>
      <c r="AX15" s="170" t="str">
        <f t="shared" ca="1" si="3"/>
        <v/>
      </c>
      <c r="AY15" s="171" t="str">
        <f t="shared" ca="1" si="4"/>
        <v/>
      </c>
    </row>
    <row r="16" spans="1:51" x14ac:dyDescent="0.2">
      <c r="A16" s="165">
        <v>13</v>
      </c>
      <c r="B16" s="27">
        <f>Eingabe!B26</f>
        <v>0</v>
      </c>
      <c r="C16" s="27">
        <f>Eingabe!C26</f>
        <v>0</v>
      </c>
      <c r="D16" s="36"/>
      <c r="E16" s="36"/>
      <c r="F16" s="36"/>
      <c r="G16" s="36"/>
      <c r="H16" s="36"/>
      <c r="I16" s="36"/>
      <c r="J16" s="36"/>
      <c r="K16" s="36"/>
      <c r="L16" s="36"/>
      <c r="M16" s="36"/>
      <c r="N16" s="36"/>
      <c r="O16" s="36"/>
      <c r="P16" s="36"/>
      <c r="Q16" s="36"/>
      <c r="R16" s="36"/>
      <c r="S16" s="37"/>
      <c r="T16" s="37"/>
      <c r="U16" s="37"/>
      <c r="V16" s="37"/>
      <c r="W16" s="37"/>
      <c r="X16" s="37"/>
      <c r="Y16" s="37"/>
      <c r="Z16" s="37"/>
      <c r="AA16" s="37"/>
      <c r="AB16" s="37"/>
      <c r="AC16" s="37"/>
      <c r="AD16" s="37"/>
      <c r="AE16" s="37"/>
      <c r="AF16" s="37"/>
      <c r="AG16" s="37"/>
      <c r="AH16" s="37"/>
      <c r="AI16" s="37"/>
      <c r="AJ16" s="37"/>
      <c r="AK16" s="37"/>
      <c r="AL16" s="37"/>
      <c r="AM16" s="37"/>
      <c r="AN16" s="37"/>
      <c r="AO16" s="37"/>
      <c r="AP16" s="166" t="str">
        <f t="shared" si="2"/>
        <v/>
      </c>
      <c r="AQ16" s="167" t="str">
        <f t="shared" si="1"/>
        <v/>
      </c>
      <c r="AR16" s="168">
        <f>IF(AND(AP16&gt;=$AP$35*NSchl!$C$7,AP16&lt;=$AP$35),1,0)</f>
        <v>0</v>
      </c>
      <c r="AS16" s="168">
        <f>IF(AND(AP16&gt;=$AP$35*NSchl!$C$6,AP16&lt;NSchl!$C$7*$AP$35),1,0)</f>
        <v>0</v>
      </c>
      <c r="AT16" s="168">
        <f>IF(AND(AP16&gt;=$AP$35*NSchl!$C$5,AP16&lt;NSchl!$C$6*$AP$35),1,0)</f>
        <v>0</v>
      </c>
      <c r="AU16" s="168">
        <f>IF(AND(AP16&gt;=$AP$35*NSchl!$C$4,AP16&lt;NSchl!$C$5*$AP$35),1,0)</f>
        <v>0</v>
      </c>
      <c r="AV16" s="169">
        <f>IF(AND(AP16&gt;=$AP$35*NSchl!$C$3,AP16&lt;NSchl!$C$4*$AP$35),1,0)</f>
        <v>0</v>
      </c>
      <c r="AW16" s="153"/>
      <c r="AX16" s="170" t="str">
        <f t="shared" ca="1" si="3"/>
        <v/>
      </c>
      <c r="AY16" s="171" t="str">
        <f t="shared" ca="1" si="4"/>
        <v/>
      </c>
    </row>
    <row r="17" spans="1:51" x14ac:dyDescent="0.2">
      <c r="A17" s="165">
        <v>14</v>
      </c>
      <c r="B17" s="27">
        <f>Eingabe!B27</f>
        <v>0</v>
      </c>
      <c r="C17" s="27">
        <f>Eingabe!C27</f>
        <v>0</v>
      </c>
      <c r="D17" s="36"/>
      <c r="E17" s="36"/>
      <c r="F17" s="36"/>
      <c r="G17" s="36"/>
      <c r="H17" s="36"/>
      <c r="I17" s="36"/>
      <c r="J17" s="36"/>
      <c r="K17" s="36"/>
      <c r="L17" s="36"/>
      <c r="M17" s="36"/>
      <c r="N17" s="36"/>
      <c r="O17" s="36"/>
      <c r="P17" s="36"/>
      <c r="Q17" s="36"/>
      <c r="R17" s="36"/>
      <c r="S17" s="37"/>
      <c r="T17" s="37"/>
      <c r="U17" s="37"/>
      <c r="V17" s="37"/>
      <c r="W17" s="37"/>
      <c r="X17" s="37"/>
      <c r="Y17" s="37"/>
      <c r="Z17" s="37"/>
      <c r="AA17" s="37"/>
      <c r="AB17" s="37"/>
      <c r="AC17" s="37"/>
      <c r="AD17" s="37"/>
      <c r="AE17" s="37"/>
      <c r="AF17" s="37"/>
      <c r="AG17" s="37"/>
      <c r="AH17" s="37"/>
      <c r="AI17" s="37"/>
      <c r="AJ17" s="37"/>
      <c r="AK17" s="37"/>
      <c r="AL17" s="37"/>
      <c r="AM17" s="37"/>
      <c r="AN17" s="37"/>
      <c r="AO17" s="37"/>
      <c r="AP17" s="166" t="str">
        <f t="shared" si="2"/>
        <v/>
      </c>
      <c r="AQ17" s="167" t="str">
        <f t="shared" si="1"/>
        <v/>
      </c>
      <c r="AR17" s="168">
        <f>IF(AND(AP17&gt;=$AP$35*NSchl!$C$7,AP17&lt;=$AP$35),1,0)</f>
        <v>0</v>
      </c>
      <c r="AS17" s="168">
        <f>IF(AND(AP17&gt;=$AP$35*NSchl!$C$6,AP17&lt;NSchl!$C$7*$AP$35),1,0)</f>
        <v>0</v>
      </c>
      <c r="AT17" s="168">
        <f>IF(AND(AP17&gt;=$AP$35*NSchl!$C$5,AP17&lt;NSchl!$C$6*$AP$35),1,0)</f>
        <v>0</v>
      </c>
      <c r="AU17" s="168">
        <f>IF(AND(AP17&gt;=$AP$35*NSchl!$C$4,AP17&lt;NSchl!$C$5*$AP$35),1,0)</f>
        <v>0</v>
      </c>
      <c r="AV17" s="169">
        <f>IF(AND(AP17&gt;=$AP$35*NSchl!$C$3,AP17&lt;NSchl!$C$4*$AP$35),1,0)</f>
        <v>0</v>
      </c>
      <c r="AW17" s="153"/>
      <c r="AX17" s="170" t="str">
        <f t="shared" ca="1" si="3"/>
        <v/>
      </c>
      <c r="AY17" s="171" t="str">
        <f t="shared" ca="1" si="4"/>
        <v/>
      </c>
    </row>
    <row r="18" spans="1:51" x14ac:dyDescent="0.2">
      <c r="A18" s="165">
        <v>15</v>
      </c>
      <c r="B18" s="27">
        <f>Eingabe!B28</f>
        <v>0</v>
      </c>
      <c r="C18" s="27">
        <f>Eingabe!C28</f>
        <v>0</v>
      </c>
      <c r="D18" s="36"/>
      <c r="E18" s="36"/>
      <c r="F18" s="36"/>
      <c r="G18" s="36"/>
      <c r="H18" s="36"/>
      <c r="I18" s="36"/>
      <c r="J18" s="36"/>
      <c r="K18" s="36"/>
      <c r="L18" s="36"/>
      <c r="M18" s="36"/>
      <c r="N18" s="36"/>
      <c r="O18" s="36"/>
      <c r="P18" s="36"/>
      <c r="Q18" s="36"/>
      <c r="R18" s="36"/>
      <c r="S18" s="37"/>
      <c r="T18" s="37"/>
      <c r="U18" s="37"/>
      <c r="V18" s="37"/>
      <c r="W18" s="37"/>
      <c r="X18" s="37"/>
      <c r="Y18" s="37"/>
      <c r="Z18" s="37"/>
      <c r="AA18" s="37"/>
      <c r="AB18" s="37"/>
      <c r="AC18" s="37"/>
      <c r="AD18" s="37"/>
      <c r="AE18" s="37"/>
      <c r="AF18" s="37"/>
      <c r="AG18" s="37"/>
      <c r="AH18" s="37"/>
      <c r="AI18" s="37"/>
      <c r="AJ18" s="37"/>
      <c r="AK18" s="37"/>
      <c r="AL18" s="37"/>
      <c r="AM18" s="37"/>
      <c r="AN18" s="37"/>
      <c r="AO18" s="37"/>
      <c r="AP18" s="166" t="str">
        <f t="shared" si="2"/>
        <v/>
      </c>
      <c r="AQ18" s="167" t="str">
        <f t="shared" si="1"/>
        <v/>
      </c>
      <c r="AR18" s="168">
        <f>IF(AND(AP18&gt;=$AP$35*NSchl!$C$7,AP18&lt;=$AP$35),1,0)</f>
        <v>0</v>
      </c>
      <c r="AS18" s="168">
        <f>IF(AND(AP18&gt;=$AP$35*NSchl!$C$6,AP18&lt;NSchl!$C$7*$AP$35),1,0)</f>
        <v>0</v>
      </c>
      <c r="AT18" s="168">
        <f>IF(AND(AP18&gt;=$AP$35*NSchl!$C$5,AP18&lt;NSchl!$C$6*$AP$35),1,0)</f>
        <v>0</v>
      </c>
      <c r="AU18" s="168">
        <f>IF(AND(AP18&gt;=$AP$35*NSchl!$C$4,AP18&lt;NSchl!$C$5*$AP$35),1,0)</f>
        <v>0</v>
      </c>
      <c r="AV18" s="169">
        <f>IF(AND(AP18&gt;=$AP$35*NSchl!$C$3,AP18&lt;NSchl!$C$4*$AP$35),1,0)</f>
        <v>0</v>
      </c>
      <c r="AW18" s="153"/>
      <c r="AX18" s="170" t="str">
        <f t="shared" ca="1" si="3"/>
        <v/>
      </c>
      <c r="AY18" s="171" t="str">
        <f t="shared" ca="1" si="4"/>
        <v/>
      </c>
    </row>
    <row r="19" spans="1:51" x14ac:dyDescent="0.2">
      <c r="A19" s="165">
        <v>16</v>
      </c>
      <c r="B19" s="27">
        <f>Eingabe!B29</f>
        <v>0</v>
      </c>
      <c r="C19" s="27">
        <f>Eingabe!C29</f>
        <v>0</v>
      </c>
      <c r="D19" s="36"/>
      <c r="E19" s="36"/>
      <c r="F19" s="36"/>
      <c r="G19" s="36"/>
      <c r="H19" s="36"/>
      <c r="I19" s="36"/>
      <c r="J19" s="36"/>
      <c r="K19" s="36"/>
      <c r="L19" s="36"/>
      <c r="M19" s="36"/>
      <c r="N19" s="36"/>
      <c r="O19" s="36"/>
      <c r="P19" s="36"/>
      <c r="Q19" s="36"/>
      <c r="R19" s="36"/>
      <c r="S19" s="37"/>
      <c r="T19" s="37"/>
      <c r="U19" s="37"/>
      <c r="V19" s="37"/>
      <c r="W19" s="37"/>
      <c r="X19" s="37"/>
      <c r="Y19" s="37"/>
      <c r="Z19" s="37"/>
      <c r="AA19" s="37"/>
      <c r="AB19" s="37"/>
      <c r="AC19" s="37"/>
      <c r="AD19" s="37"/>
      <c r="AE19" s="37"/>
      <c r="AF19" s="37"/>
      <c r="AG19" s="37"/>
      <c r="AH19" s="37"/>
      <c r="AI19" s="37"/>
      <c r="AJ19" s="37"/>
      <c r="AK19" s="37"/>
      <c r="AL19" s="37"/>
      <c r="AM19" s="37"/>
      <c r="AN19" s="37"/>
      <c r="AO19" s="37"/>
      <c r="AP19" s="166" t="str">
        <f t="shared" si="2"/>
        <v/>
      </c>
      <c r="AQ19" s="167" t="str">
        <f t="shared" si="1"/>
        <v/>
      </c>
      <c r="AR19" s="168">
        <f>IF(AND(AP19&gt;=$AP$35*NSchl!$C$7,AP19&lt;=$AP$35),1,0)</f>
        <v>0</v>
      </c>
      <c r="AS19" s="168">
        <f>IF(AND(AP19&gt;=$AP$35*NSchl!$C$6,AP19&lt;NSchl!$C$7*$AP$35),1,0)</f>
        <v>0</v>
      </c>
      <c r="AT19" s="168">
        <f>IF(AND(AP19&gt;=$AP$35*NSchl!$C$5,AP19&lt;NSchl!$C$6*$AP$35),1,0)</f>
        <v>0</v>
      </c>
      <c r="AU19" s="168">
        <f>IF(AND(AP19&gt;=$AP$35*NSchl!$C$4,AP19&lt;NSchl!$C$5*$AP$35),1,0)</f>
        <v>0</v>
      </c>
      <c r="AV19" s="169">
        <f>IF(AND(AP19&gt;=$AP$35*NSchl!$C$3,AP19&lt;NSchl!$C$4*$AP$35),1,0)</f>
        <v>0</v>
      </c>
      <c r="AW19" s="153"/>
      <c r="AX19" s="170" t="str">
        <f t="shared" ca="1" si="3"/>
        <v/>
      </c>
      <c r="AY19" s="171" t="str">
        <f t="shared" ca="1" si="4"/>
        <v/>
      </c>
    </row>
    <row r="20" spans="1:51" x14ac:dyDescent="0.2">
      <c r="A20" s="165">
        <v>17</v>
      </c>
      <c r="B20" s="27">
        <f>Eingabe!B30</f>
        <v>0</v>
      </c>
      <c r="C20" s="27">
        <f>Eingabe!C30</f>
        <v>0</v>
      </c>
      <c r="D20" s="36"/>
      <c r="E20" s="36"/>
      <c r="F20" s="36"/>
      <c r="G20" s="36"/>
      <c r="H20" s="36"/>
      <c r="I20" s="36"/>
      <c r="J20" s="36"/>
      <c r="K20" s="36"/>
      <c r="L20" s="36"/>
      <c r="M20" s="36"/>
      <c r="N20" s="36"/>
      <c r="O20" s="36"/>
      <c r="P20" s="36"/>
      <c r="Q20" s="36"/>
      <c r="R20" s="36"/>
      <c r="S20" s="37"/>
      <c r="T20" s="37"/>
      <c r="U20" s="37"/>
      <c r="V20" s="37"/>
      <c r="W20" s="37"/>
      <c r="X20" s="37"/>
      <c r="Y20" s="37"/>
      <c r="Z20" s="37"/>
      <c r="AA20" s="37"/>
      <c r="AB20" s="37"/>
      <c r="AC20" s="37"/>
      <c r="AD20" s="37"/>
      <c r="AE20" s="37"/>
      <c r="AF20" s="37"/>
      <c r="AG20" s="37"/>
      <c r="AH20" s="37"/>
      <c r="AI20" s="37"/>
      <c r="AJ20" s="37"/>
      <c r="AK20" s="37"/>
      <c r="AL20" s="37"/>
      <c r="AM20" s="37"/>
      <c r="AN20" s="37"/>
      <c r="AO20" s="37"/>
      <c r="AP20" s="166" t="str">
        <f t="shared" si="2"/>
        <v/>
      </c>
      <c r="AQ20" s="167" t="str">
        <f t="shared" si="1"/>
        <v/>
      </c>
      <c r="AR20" s="168">
        <f>IF(AND(AP20&gt;=$AP$35*NSchl!$C$7,AP20&lt;=$AP$35),1,0)</f>
        <v>0</v>
      </c>
      <c r="AS20" s="168">
        <f>IF(AND(AP20&gt;=$AP$35*NSchl!$C$6,AP20&lt;NSchl!$C$7*$AP$35),1,0)</f>
        <v>0</v>
      </c>
      <c r="AT20" s="168">
        <f>IF(AND(AP20&gt;=$AP$35*NSchl!$C$5,AP20&lt;NSchl!$C$6*$AP$35),1,0)</f>
        <v>0</v>
      </c>
      <c r="AU20" s="168">
        <f>IF(AND(AP20&gt;=$AP$35*NSchl!$C$4,AP20&lt;NSchl!$C$5*$AP$35),1,0)</f>
        <v>0</v>
      </c>
      <c r="AV20" s="169">
        <f>IF(AND(AP20&gt;=$AP$35*NSchl!$C$3,AP20&lt;NSchl!$C$4*$AP$35),1,0)</f>
        <v>0</v>
      </c>
      <c r="AW20" s="153"/>
      <c r="AX20" s="170" t="str">
        <f t="shared" ca="1" si="3"/>
        <v/>
      </c>
      <c r="AY20" s="171" t="str">
        <f t="shared" ca="1" si="4"/>
        <v/>
      </c>
    </row>
    <row r="21" spans="1:51" x14ac:dyDescent="0.2">
      <c r="A21" s="165">
        <v>18</v>
      </c>
      <c r="B21" s="27">
        <f>Eingabe!B31</f>
        <v>0</v>
      </c>
      <c r="C21" s="27">
        <f>Eingabe!C31</f>
        <v>0</v>
      </c>
      <c r="D21" s="36"/>
      <c r="E21" s="36"/>
      <c r="F21" s="36"/>
      <c r="G21" s="36"/>
      <c r="H21" s="36"/>
      <c r="I21" s="36"/>
      <c r="J21" s="36"/>
      <c r="K21" s="36"/>
      <c r="L21" s="36"/>
      <c r="M21" s="36"/>
      <c r="N21" s="36"/>
      <c r="O21" s="36"/>
      <c r="P21" s="36"/>
      <c r="Q21" s="36"/>
      <c r="R21" s="36"/>
      <c r="S21" s="37"/>
      <c r="T21" s="37"/>
      <c r="U21" s="37"/>
      <c r="V21" s="37"/>
      <c r="W21" s="37"/>
      <c r="X21" s="37"/>
      <c r="Y21" s="37"/>
      <c r="Z21" s="37"/>
      <c r="AA21" s="37"/>
      <c r="AB21" s="37"/>
      <c r="AC21" s="37"/>
      <c r="AD21" s="37"/>
      <c r="AE21" s="37"/>
      <c r="AF21" s="37"/>
      <c r="AG21" s="37"/>
      <c r="AH21" s="37"/>
      <c r="AI21" s="37"/>
      <c r="AJ21" s="37"/>
      <c r="AK21" s="37"/>
      <c r="AL21" s="37"/>
      <c r="AM21" s="37"/>
      <c r="AN21" s="37"/>
      <c r="AO21" s="37"/>
      <c r="AP21" s="166" t="str">
        <f t="shared" si="2"/>
        <v/>
      </c>
      <c r="AQ21" s="167" t="str">
        <f t="shared" si="1"/>
        <v/>
      </c>
      <c r="AR21" s="168">
        <f>IF(AND(AP21&gt;=$AP$35*NSchl!$C$7,AP21&lt;=$AP$35),1,0)</f>
        <v>0</v>
      </c>
      <c r="AS21" s="168">
        <f>IF(AND(AP21&gt;=$AP$35*NSchl!$C$6,AP21&lt;NSchl!$C$7*$AP$35),1,0)</f>
        <v>0</v>
      </c>
      <c r="AT21" s="168">
        <f>IF(AND(AP21&gt;=$AP$35*NSchl!$C$5,AP21&lt;NSchl!$C$6*$AP$35),1,0)</f>
        <v>0</v>
      </c>
      <c r="AU21" s="168">
        <f>IF(AND(AP21&gt;=$AP$35*NSchl!$C$4,AP21&lt;NSchl!$C$5*$AP$35),1,0)</f>
        <v>0</v>
      </c>
      <c r="AV21" s="169">
        <f>IF(AND(AP21&gt;=$AP$35*NSchl!$C$3,AP21&lt;NSchl!$C$4*$AP$35),1,0)</f>
        <v>0</v>
      </c>
      <c r="AW21" s="153"/>
      <c r="AX21" s="170" t="str">
        <f t="shared" ca="1" si="3"/>
        <v/>
      </c>
      <c r="AY21" s="171" t="str">
        <f t="shared" ca="1" si="4"/>
        <v/>
      </c>
    </row>
    <row r="22" spans="1:51" x14ac:dyDescent="0.2">
      <c r="A22" s="165">
        <v>19</v>
      </c>
      <c r="B22" s="27">
        <f>Eingabe!B32</f>
        <v>0</v>
      </c>
      <c r="C22" s="27">
        <f>Eingabe!C32</f>
        <v>0</v>
      </c>
      <c r="D22" s="36"/>
      <c r="E22" s="36"/>
      <c r="F22" s="36"/>
      <c r="G22" s="36"/>
      <c r="H22" s="36"/>
      <c r="I22" s="36"/>
      <c r="J22" s="36"/>
      <c r="K22" s="36"/>
      <c r="L22" s="36"/>
      <c r="M22" s="36"/>
      <c r="N22" s="36"/>
      <c r="O22" s="36"/>
      <c r="P22" s="36"/>
      <c r="Q22" s="36"/>
      <c r="R22" s="36"/>
      <c r="S22" s="37"/>
      <c r="T22" s="37"/>
      <c r="U22" s="37"/>
      <c r="V22" s="37"/>
      <c r="W22" s="37"/>
      <c r="X22" s="37"/>
      <c r="Y22" s="37"/>
      <c r="Z22" s="37"/>
      <c r="AA22" s="37"/>
      <c r="AB22" s="37"/>
      <c r="AC22" s="37"/>
      <c r="AD22" s="37"/>
      <c r="AE22" s="37"/>
      <c r="AF22" s="37"/>
      <c r="AG22" s="37"/>
      <c r="AH22" s="37"/>
      <c r="AI22" s="37"/>
      <c r="AJ22" s="37"/>
      <c r="AK22" s="37"/>
      <c r="AL22" s="37"/>
      <c r="AM22" s="37"/>
      <c r="AN22" s="37"/>
      <c r="AO22" s="37"/>
      <c r="AP22" s="166" t="str">
        <f t="shared" si="2"/>
        <v/>
      </c>
      <c r="AQ22" s="167" t="str">
        <f t="shared" si="1"/>
        <v/>
      </c>
      <c r="AR22" s="168">
        <f>IF(AND(AP22&gt;=$AP$35*NSchl!$C$7,AP22&lt;=$AP$35),1,0)</f>
        <v>0</v>
      </c>
      <c r="AS22" s="168">
        <f>IF(AND(AP22&gt;=$AP$35*NSchl!$C$6,AP22&lt;NSchl!$C$7*$AP$35),1,0)</f>
        <v>0</v>
      </c>
      <c r="AT22" s="168">
        <f>IF(AND(AP22&gt;=$AP$35*NSchl!$C$5,AP22&lt;NSchl!$C$6*$AP$35),1,0)</f>
        <v>0</v>
      </c>
      <c r="AU22" s="168">
        <f>IF(AND(AP22&gt;=$AP$35*NSchl!$C$4,AP22&lt;NSchl!$C$5*$AP$35),1,0)</f>
        <v>0</v>
      </c>
      <c r="AV22" s="169">
        <f>IF(AND(AP22&gt;=$AP$35*NSchl!$C$3,AP22&lt;NSchl!$C$4*$AP$35),1,0)</f>
        <v>0</v>
      </c>
      <c r="AW22" s="153"/>
      <c r="AX22" s="170" t="str">
        <f t="shared" ca="1" si="3"/>
        <v/>
      </c>
      <c r="AY22" s="171" t="str">
        <f t="shared" ca="1" si="4"/>
        <v/>
      </c>
    </row>
    <row r="23" spans="1:51" x14ac:dyDescent="0.2">
      <c r="A23" s="165">
        <v>20</v>
      </c>
      <c r="B23" s="27">
        <f>Eingabe!B33</f>
        <v>0</v>
      </c>
      <c r="C23" s="27">
        <f>Eingabe!C33</f>
        <v>0</v>
      </c>
      <c r="D23" s="36"/>
      <c r="E23" s="36"/>
      <c r="F23" s="36"/>
      <c r="G23" s="36"/>
      <c r="H23" s="36"/>
      <c r="I23" s="36"/>
      <c r="J23" s="36"/>
      <c r="K23" s="36"/>
      <c r="L23" s="36"/>
      <c r="M23" s="36"/>
      <c r="N23" s="36"/>
      <c r="O23" s="36"/>
      <c r="P23" s="36"/>
      <c r="Q23" s="36"/>
      <c r="R23" s="36"/>
      <c r="S23" s="37"/>
      <c r="T23" s="37"/>
      <c r="U23" s="37"/>
      <c r="V23" s="37"/>
      <c r="W23" s="37"/>
      <c r="X23" s="37"/>
      <c r="Y23" s="37"/>
      <c r="Z23" s="37"/>
      <c r="AA23" s="37"/>
      <c r="AB23" s="37"/>
      <c r="AC23" s="37"/>
      <c r="AD23" s="37"/>
      <c r="AE23" s="37"/>
      <c r="AF23" s="37"/>
      <c r="AG23" s="37"/>
      <c r="AH23" s="37"/>
      <c r="AI23" s="37"/>
      <c r="AJ23" s="37"/>
      <c r="AK23" s="37"/>
      <c r="AL23" s="37"/>
      <c r="AM23" s="37"/>
      <c r="AN23" s="37"/>
      <c r="AO23" s="37"/>
      <c r="AP23" s="166" t="str">
        <f t="shared" si="2"/>
        <v/>
      </c>
      <c r="AQ23" s="167" t="str">
        <f t="shared" si="1"/>
        <v/>
      </c>
      <c r="AR23" s="168">
        <f>IF(AND(AP23&gt;=$AP$35*NSchl!$C$7,AP23&lt;=$AP$35),1,0)</f>
        <v>0</v>
      </c>
      <c r="AS23" s="168">
        <f>IF(AND(AP23&gt;=$AP$35*NSchl!$C$6,AP23&lt;NSchl!$C$7*$AP$35),1,0)</f>
        <v>0</v>
      </c>
      <c r="AT23" s="168">
        <f>IF(AND(AP23&gt;=$AP$35*NSchl!$C$5,AP23&lt;NSchl!$C$6*$AP$35),1,0)</f>
        <v>0</v>
      </c>
      <c r="AU23" s="168">
        <f>IF(AND(AP23&gt;=$AP$35*NSchl!$C$4,AP23&lt;NSchl!$C$5*$AP$35),1,0)</f>
        <v>0</v>
      </c>
      <c r="AV23" s="169">
        <f>IF(AND(AP23&gt;=$AP$35*NSchl!$C$3,AP23&lt;NSchl!$C$4*$AP$35),1,0)</f>
        <v>0</v>
      </c>
      <c r="AW23" s="153"/>
      <c r="AX23" s="170" t="str">
        <f t="shared" ca="1" si="3"/>
        <v/>
      </c>
      <c r="AY23" s="171" t="str">
        <f t="shared" ca="1" si="4"/>
        <v/>
      </c>
    </row>
    <row r="24" spans="1:51" x14ac:dyDescent="0.2">
      <c r="A24" s="165">
        <v>21</v>
      </c>
      <c r="B24" s="27">
        <f>Eingabe!B34</f>
        <v>0</v>
      </c>
      <c r="C24" s="27">
        <f>Eingabe!C34</f>
        <v>0</v>
      </c>
      <c r="D24" s="36"/>
      <c r="E24" s="36"/>
      <c r="F24" s="36"/>
      <c r="G24" s="36"/>
      <c r="H24" s="36"/>
      <c r="I24" s="36"/>
      <c r="J24" s="36"/>
      <c r="K24" s="36"/>
      <c r="L24" s="36"/>
      <c r="M24" s="36"/>
      <c r="N24" s="36"/>
      <c r="O24" s="36"/>
      <c r="P24" s="36"/>
      <c r="Q24" s="36"/>
      <c r="R24" s="36"/>
      <c r="S24" s="37"/>
      <c r="T24" s="37"/>
      <c r="U24" s="37"/>
      <c r="V24" s="37"/>
      <c r="W24" s="37"/>
      <c r="X24" s="37"/>
      <c r="Y24" s="37"/>
      <c r="Z24" s="37"/>
      <c r="AA24" s="37"/>
      <c r="AB24" s="37"/>
      <c r="AC24" s="37"/>
      <c r="AD24" s="37"/>
      <c r="AE24" s="37"/>
      <c r="AF24" s="37"/>
      <c r="AG24" s="37"/>
      <c r="AH24" s="37"/>
      <c r="AI24" s="37"/>
      <c r="AJ24" s="37"/>
      <c r="AK24" s="37"/>
      <c r="AL24" s="37"/>
      <c r="AM24" s="37"/>
      <c r="AN24" s="37"/>
      <c r="AO24" s="37"/>
      <c r="AP24" s="166" t="str">
        <f t="shared" si="2"/>
        <v/>
      </c>
      <c r="AQ24" s="167" t="str">
        <f t="shared" si="1"/>
        <v/>
      </c>
      <c r="AR24" s="168">
        <f>IF(AND(AP24&gt;=$AP$35*NSchl!$C$7,AP24&lt;=$AP$35),1,0)</f>
        <v>0</v>
      </c>
      <c r="AS24" s="168">
        <f>IF(AND(AP24&gt;=$AP$35*NSchl!$C$6,AP24&lt;NSchl!$C$7*$AP$35),1,0)</f>
        <v>0</v>
      </c>
      <c r="AT24" s="168">
        <f>IF(AND(AP24&gt;=$AP$35*NSchl!$C$5,AP24&lt;NSchl!$C$6*$AP$35),1,0)</f>
        <v>0</v>
      </c>
      <c r="AU24" s="168">
        <f>IF(AND(AP24&gt;=$AP$35*NSchl!$C$4,AP24&lt;NSchl!$C$5*$AP$35),1,0)</f>
        <v>0</v>
      </c>
      <c r="AV24" s="169">
        <f>IF(AND(AP24&gt;=$AP$35*NSchl!$C$3,AP24&lt;NSchl!$C$4*$AP$35),1,0)</f>
        <v>0</v>
      </c>
      <c r="AW24" s="153"/>
      <c r="AX24" s="170" t="str">
        <f t="shared" ca="1" si="3"/>
        <v/>
      </c>
      <c r="AY24" s="171" t="str">
        <f t="shared" ca="1" si="4"/>
        <v/>
      </c>
    </row>
    <row r="25" spans="1:51" x14ac:dyDescent="0.2">
      <c r="A25" s="165">
        <v>22</v>
      </c>
      <c r="B25" s="27">
        <f>Eingabe!B35</f>
        <v>0</v>
      </c>
      <c r="C25" s="27">
        <f>Eingabe!C35</f>
        <v>0</v>
      </c>
      <c r="D25" s="36"/>
      <c r="E25" s="36"/>
      <c r="F25" s="36"/>
      <c r="G25" s="36"/>
      <c r="H25" s="36"/>
      <c r="I25" s="36"/>
      <c r="J25" s="36"/>
      <c r="K25" s="36"/>
      <c r="L25" s="36"/>
      <c r="M25" s="36"/>
      <c r="N25" s="36"/>
      <c r="O25" s="36"/>
      <c r="P25" s="36"/>
      <c r="Q25" s="36"/>
      <c r="R25" s="36"/>
      <c r="S25" s="37"/>
      <c r="T25" s="37"/>
      <c r="U25" s="37"/>
      <c r="V25" s="37"/>
      <c r="W25" s="37"/>
      <c r="X25" s="37"/>
      <c r="Y25" s="37"/>
      <c r="Z25" s="37"/>
      <c r="AA25" s="37"/>
      <c r="AB25" s="37"/>
      <c r="AC25" s="37"/>
      <c r="AD25" s="37"/>
      <c r="AE25" s="37"/>
      <c r="AF25" s="37"/>
      <c r="AG25" s="37"/>
      <c r="AH25" s="37"/>
      <c r="AI25" s="37"/>
      <c r="AJ25" s="37"/>
      <c r="AK25" s="37"/>
      <c r="AL25" s="37"/>
      <c r="AM25" s="37"/>
      <c r="AN25" s="37"/>
      <c r="AO25" s="37"/>
      <c r="AP25" s="166" t="str">
        <f t="shared" si="2"/>
        <v/>
      </c>
      <c r="AQ25" s="167" t="str">
        <f t="shared" si="1"/>
        <v/>
      </c>
      <c r="AR25" s="168">
        <f>IF(AND(AP25&gt;=$AP$35*NSchl!$C$7,AP25&lt;=$AP$35),1,0)</f>
        <v>0</v>
      </c>
      <c r="AS25" s="168">
        <f>IF(AND(AP25&gt;=$AP$35*NSchl!$C$6,AP25&lt;NSchl!$C$7*$AP$35),1,0)</f>
        <v>0</v>
      </c>
      <c r="AT25" s="168">
        <f>IF(AND(AP25&gt;=$AP$35*NSchl!$C$5,AP25&lt;NSchl!$C$6*$AP$35),1,0)</f>
        <v>0</v>
      </c>
      <c r="AU25" s="168">
        <f>IF(AND(AP25&gt;=$AP$35*NSchl!$C$4,AP25&lt;NSchl!$C$5*$AP$35),1,0)</f>
        <v>0</v>
      </c>
      <c r="AV25" s="169">
        <f>IF(AND(AP25&gt;=$AP$35*NSchl!$C$3,AP25&lt;NSchl!$C$4*$AP$35),1,0)</f>
        <v>0</v>
      </c>
      <c r="AW25" s="153"/>
      <c r="AX25" s="170" t="str">
        <f t="shared" ca="1" si="3"/>
        <v/>
      </c>
      <c r="AY25" s="171" t="str">
        <f t="shared" ca="1" si="4"/>
        <v/>
      </c>
    </row>
    <row r="26" spans="1:51" x14ac:dyDescent="0.2">
      <c r="A26" s="165">
        <v>23</v>
      </c>
      <c r="B26" s="27">
        <f>Eingabe!B36</f>
        <v>0</v>
      </c>
      <c r="C26" s="27">
        <f>Eingabe!C36</f>
        <v>0</v>
      </c>
      <c r="D26" s="36"/>
      <c r="E26" s="36"/>
      <c r="F26" s="36"/>
      <c r="G26" s="36"/>
      <c r="H26" s="36"/>
      <c r="I26" s="36"/>
      <c r="J26" s="36"/>
      <c r="K26" s="36"/>
      <c r="L26" s="36"/>
      <c r="M26" s="36"/>
      <c r="N26" s="36"/>
      <c r="O26" s="36"/>
      <c r="P26" s="36"/>
      <c r="Q26" s="36"/>
      <c r="R26" s="36"/>
      <c r="S26" s="37"/>
      <c r="T26" s="37"/>
      <c r="U26" s="37"/>
      <c r="V26" s="37"/>
      <c r="W26" s="37"/>
      <c r="X26" s="37"/>
      <c r="Y26" s="37"/>
      <c r="Z26" s="37"/>
      <c r="AA26" s="37"/>
      <c r="AB26" s="37"/>
      <c r="AC26" s="37"/>
      <c r="AD26" s="37"/>
      <c r="AE26" s="37"/>
      <c r="AF26" s="37"/>
      <c r="AG26" s="37"/>
      <c r="AH26" s="37"/>
      <c r="AI26" s="37"/>
      <c r="AJ26" s="37"/>
      <c r="AK26" s="37"/>
      <c r="AL26" s="37"/>
      <c r="AM26" s="37"/>
      <c r="AN26" s="37"/>
      <c r="AO26" s="37"/>
      <c r="AP26" s="166" t="str">
        <f t="shared" si="2"/>
        <v/>
      </c>
      <c r="AQ26" s="167" t="str">
        <f t="shared" si="1"/>
        <v/>
      </c>
      <c r="AR26" s="168">
        <f>IF(AND(AP26&gt;=$AP$35*NSchl!$C$7,AP26&lt;=$AP$35),1,0)</f>
        <v>0</v>
      </c>
      <c r="AS26" s="168">
        <f>IF(AND(AP26&gt;=$AP$35*NSchl!$C$6,AP26&lt;NSchl!$C$7*$AP$35),1,0)</f>
        <v>0</v>
      </c>
      <c r="AT26" s="168">
        <f>IF(AND(AP26&gt;=$AP$35*NSchl!$C$5,AP26&lt;NSchl!$C$6*$AP$35),1,0)</f>
        <v>0</v>
      </c>
      <c r="AU26" s="168">
        <f>IF(AND(AP26&gt;=$AP$35*NSchl!$C$4,AP26&lt;NSchl!$C$5*$AP$35),1,0)</f>
        <v>0</v>
      </c>
      <c r="AV26" s="169">
        <f>IF(AND(AP26&gt;=$AP$35*NSchl!$C$3,AP26&lt;NSchl!$C$4*$AP$35),1,0)</f>
        <v>0</v>
      </c>
      <c r="AW26" s="153"/>
      <c r="AX26" s="170" t="str">
        <f t="shared" ca="1" si="3"/>
        <v/>
      </c>
      <c r="AY26" s="171" t="str">
        <f t="shared" ca="1" si="4"/>
        <v/>
      </c>
    </row>
    <row r="27" spans="1:51" x14ac:dyDescent="0.2">
      <c r="A27" s="165">
        <v>24</v>
      </c>
      <c r="B27" s="27">
        <f>Eingabe!B37</f>
        <v>0</v>
      </c>
      <c r="C27" s="27">
        <f>Eingabe!C37</f>
        <v>0</v>
      </c>
      <c r="D27" s="36"/>
      <c r="E27" s="36"/>
      <c r="F27" s="36"/>
      <c r="G27" s="36"/>
      <c r="H27" s="36"/>
      <c r="I27" s="36"/>
      <c r="J27" s="36"/>
      <c r="K27" s="36"/>
      <c r="L27" s="36"/>
      <c r="M27" s="36"/>
      <c r="N27" s="36"/>
      <c r="O27" s="36"/>
      <c r="P27" s="36"/>
      <c r="Q27" s="36"/>
      <c r="R27" s="36"/>
      <c r="S27" s="37"/>
      <c r="T27" s="37"/>
      <c r="U27" s="37"/>
      <c r="V27" s="37"/>
      <c r="W27" s="37"/>
      <c r="X27" s="37"/>
      <c r="Y27" s="37"/>
      <c r="Z27" s="37"/>
      <c r="AA27" s="37"/>
      <c r="AB27" s="37"/>
      <c r="AC27" s="37"/>
      <c r="AD27" s="37"/>
      <c r="AE27" s="37"/>
      <c r="AF27" s="37"/>
      <c r="AG27" s="37"/>
      <c r="AH27" s="37"/>
      <c r="AI27" s="37"/>
      <c r="AJ27" s="37"/>
      <c r="AK27" s="37"/>
      <c r="AL27" s="37"/>
      <c r="AM27" s="37"/>
      <c r="AN27" s="37"/>
      <c r="AO27" s="37"/>
      <c r="AP27" s="166" t="str">
        <f t="shared" si="2"/>
        <v/>
      </c>
      <c r="AQ27" s="167" t="str">
        <f t="shared" si="1"/>
        <v/>
      </c>
      <c r="AR27" s="168">
        <f>IF(AND(AP27&gt;=$AP$35*NSchl!$C$7,AP27&lt;=$AP$35),1,0)</f>
        <v>0</v>
      </c>
      <c r="AS27" s="168">
        <f>IF(AND(AP27&gt;=$AP$35*NSchl!$C$6,AP27&lt;NSchl!$C$7*$AP$35),1,0)</f>
        <v>0</v>
      </c>
      <c r="AT27" s="168">
        <f>IF(AND(AP27&gt;=$AP$35*NSchl!$C$5,AP27&lt;NSchl!$C$6*$AP$35),1,0)</f>
        <v>0</v>
      </c>
      <c r="AU27" s="168">
        <f>IF(AND(AP27&gt;=$AP$35*NSchl!$C$4,AP27&lt;NSchl!$C$5*$AP$35),1,0)</f>
        <v>0</v>
      </c>
      <c r="AV27" s="169">
        <f>IF(AND(AP27&gt;=$AP$35*NSchl!$C$3,AP27&lt;NSchl!$C$4*$AP$35),1,0)</f>
        <v>0</v>
      </c>
      <c r="AW27" s="153"/>
      <c r="AX27" s="170" t="str">
        <f t="shared" ca="1" si="3"/>
        <v/>
      </c>
      <c r="AY27" s="171" t="str">
        <f t="shared" ca="1" si="4"/>
        <v/>
      </c>
    </row>
    <row r="28" spans="1:51" x14ac:dyDescent="0.2">
      <c r="A28" s="165">
        <v>25</v>
      </c>
      <c r="B28" s="27">
        <f>Eingabe!B38</f>
        <v>0</v>
      </c>
      <c r="C28" s="27">
        <f>Eingabe!C38</f>
        <v>0</v>
      </c>
      <c r="D28" s="36"/>
      <c r="E28" s="36"/>
      <c r="F28" s="36"/>
      <c r="G28" s="36"/>
      <c r="H28" s="36"/>
      <c r="I28" s="36"/>
      <c r="J28" s="36"/>
      <c r="K28" s="36"/>
      <c r="L28" s="36"/>
      <c r="M28" s="36"/>
      <c r="N28" s="36"/>
      <c r="O28" s="36"/>
      <c r="P28" s="36"/>
      <c r="Q28" s="36"/>
      <c r="R28" s="36"/>
      <c r="S28" s="37"/>
      <c r="T28" s="37"/>
      <c r="U28" s="37"/>
      <c r="V28" s="37"/>
      <c r="W28" s="37"/>
      <c r="X28" s="37"/>
      <c r="Y28" s="37"/>
      <c r="Z28" s="37"/>
      <c r="AA28" s="37"/>
      <c r="AB28" s="37"/>
      <c r="AC28" s="37"/>
      <c r="AD28" s="37"/>
      <c r="AE28" s="37"/>
      <c r="AF28" s="37"/>
      <c r="AG28" s="37"/>
      <c r="AH28" s="37"/>
      <c r="AI28" s="37"/>
      <c r="AJ28" s="37"/>
      <c r="AK28" s="37"/>
      <c r="AL28" s="37"/>
      <c r="AM28" s="37"/>
      <c r="AN28" s="37"/>
      <c r="AO28" s="37"/>
      <c r="AP28" s="166" t="str">
        <f t="shared" si="2"/>
        <v/>
      </c>
      <c r="AQ28" s="167" t="str">
        <f t="shared" si="1"/>
        <v/>
      </c>
      <c r="AR28" s="168">
        <f>IF(AND(AP28&gt;=$AP$35*NSchl!$C$7,AP28&lt;=$AP$35),1,0)</f>
        <v>0</v>
      </c>
      <c r="AS28" s="168">
        <f>IF(AND(AP28&gt;=$AP$35*NSchl!$C$6,AP28&lt;NSchl!$C$7*$AP$35),1,0)</f>
        <v>0</v>
      </c>
      <c r="AT28" s="168">
        <f>IF(AND(AP28&gt;=$AP$35*NSchl!$C$5,AP28&lt;NSchl!$C$6*$AP$35),1,0)</f>
        <v>0</v>
      </c>
      <c r="AU28" s="168">
        <f>IF(AND(AP28&gt;=$AP$35*NSchl!$C$4,AP28&lt;NSchl!$C$5*$AP$35),1,0)</f>
        <v>0</v>
      </c>
      <c r="AV28" s="169">
        <f>IF(AND(AP28&gt;=$AP$35*NSchl!$C$3,AP28&lt;NSchl!$C$4*$AP$35),1,0)</f>
        <v>0</v>
      </c>
      <c r="AW28" s="153"/>
      <c r="AX28" s="170" t="str">
        <f t="shared" ca="1" si="3"/>
        <v/>
      </c>
      <c r="AY28" s="171" t="str">
        <f t="shared" ca="1" si="4"/>
        <v/>
      </c>
    </row>
    <row r="29" spans="1:51" x14ac:dyDescent="0.2">
      <c r="A29" s="165">
        <v>26</v>
      </c>
      <c r="B29" s="27">
        <f>Eingabe!B39</f>
        <v>0</v>
      </c>
      <c r="C29" s="27">
        <f>Eingabe!C39</f>
        <v>0</v>
      </c>
      <c r="D29" s="36"/>
      <c r="E29" s="36"/>
      <c r="F29" s="36"/>
      <c r="G29" s="36"/>
      <c r="H29" s="36"/>
      <c r="I29" s="36"/>
      <c r="J29" s="36"/>
      <c r="K29" s="36"/>
      <c r="L29" s="36"/>
      <c r="M29" s="36"/>
      <c r="N29" s="36"/>
      <c r="O29" s="36"/>
      <c r="P29" s="36"/>
      <c r="Q29" s="36"/>
      <c r="R29" s="36"/>
      <c r="S29" s="37"/>
      <c r="T29" s="37"/>
      <c r="U29" s="37"/>
      <c r="V29" s="37"/>
      <c r="W29" s="37"/>
      <c r="X29" s="37"/>
      <c r="Y29" s="37"/>
      <c r="Z29" s="37"/>
      <c r="AA29" s="37"/>
      <c r="AB29" s="37"/>
      <c r="AC29" s="37"/>
      <c r="AD29" s="37"/>
      <c r="AE29" s="37"/>
      <c r="AF29" s="37"/>
      <c r="AG29" s="37"/>
      <c r="AH29" s="37"/>
      <c r="AI29" s="37"/>
      <c r="AJ29" s="37"/>
      <c r="AK29" s="37"/>
      <c r="AL29" s="37"/>
      <c r="AM29" s="37"/>
      <c r="AN29" s="37"/>
      <c r="AO29" s="37"/>
      <c r="AP29" s="166" t="str">
        <f t="shared" ref="AP29:AP33" si="5">IF(D29="","",SUM(D29:AO29))</f>
        <v/>
      </c>
      <c r="AQ29" s="167" t="str">
        <f t="shared" si="1"/>
        <v/>
      </c>
      <c r="AR29" s="168">
        <f>IF(AND(AP29&gt;=$AP$35*NSchl!$C$7,AP29&lt;=$AP$35),1,0)</f>
        <v>0</v>
      </c>
      <c r="AS29" s="168">
        <f>IF(AND(AP29&gt;=$AP$35*NSchl!$C$6,AP29&lt;NSchl!$C$7*$AP$35),1,0)</f>
        <v>0</v>
      </c>
      <c r="AT29" s="168">
        <f>IF(AND(AP29&gt;=$AP$35*NSchl!$C$5,AP29&lt;NSchl!$C$6*$AP$35),1,0)</f>
        <v>0</v>
      </c>
      <c r="AU29" s="168">
        <f>IF(AND(AP29&gt;=$AP$35*NSchl!$C$4,AP29&lt;NSchl!$C$5*$AP$35),1,0)</f>
        <v>0</v>
      </c>
      <c r="AV29" s="169">
        <f>IF(AND(AP29&gt;=$AP$35*NSchl!$C$3,AP29&lt;NSchl!$C$4*$AP$35),1,0)</f>
        <v>0</v>
      </c>
      <c r="AW29" s="153"/>
      <c r="AX29" s="170" t="str">
        <f t="shared" ca="1" si="3"/>
        <v/>
      </c>
      <c r="AY29" s="171" t="str">
        <f t="shared" ca="1" si="4"/>
        <v/>
      </c>
    </row>
    <row r="30" spans="1:51" x14ac:dyDescent="0.2">
      <c r="A30" s="165">
        <v>27</v>
      </c>
      <c r="B30" s="27">
        <f>Eingabe!B40</f>
        <v>0</v>
      </c>
      <c r="C30" s="27">
        <f>Eingabe!C40</f>
        <v>0</v>
      </c>
      <c r="D30" s="36"/>
      <c r="E30" s="36"/>
      <c r="F30" s="36"/>
      <c r="G30" s="36"/>
      <c r="H30" s="36"/>
      <c r="I30" s="36"/>
      <c r="J30" s="36"/>
      <c r="K30" s="36"/>
      <c r="L30" s="36"/>
      <c r="M30" s="36"/>
      <c r="N30" s="36"/>
      <c r="O30" s="36"/>
      <c r="P30" s="36"/>
      <c r="Q30" s="36"/>
      <c r="R30" s="36"/>
      <c r="S30" s="37"/>
      <c r="T30" s="37"/>
      <c r="U30" s="37"/>
      <c r="V30" s="37"/>
      <c r="W30" s="37"/>
      <c r="X30" s="37"/>
      <c r="Y30" s="37"/>
      <c r="Z30" s="37"/>
      <c r="AA30" s="37"/>
      <c r="AB30" s="37"/>
      <c r="AC30" s="37"/>
      <c r="AD30" s="37"/>
      <c r="AE30" s="37"/>
      <c r="AF30" s="37"/>
      <c r="AG30" s="37"/>
      <c r="AH30" s="37"/>
      <c r="AI30" s="37"/>
      <c r="AJ30" s="37"/>
      <c r="AK30" s="37"/>
      <c r="AL30" s="37"/>
      <c r="AM30" s="37"/>
      <c r="AN30" s="37"/>
      <c r="AO30" s="37"/>
      <c r="AP30" s="166" t="str">
        <f t="shared" si="5"/>
        <v/>
      </c>
      <c r="AQ30" s="167" t="str">
        <f t="shared" si="1"/>
        <v/>
      </c>
      <c r="AR30" s="168">
        <f>IF(AND(AP30&gt;=$AP$35*NSchl!$C$7,AP30&lt;=$AP$35),1,0)</f>
        <v>0</v>
      </c>
      <c r="AS30" s="168">
        <f>IF(AND(AP30&gt;=$AP$35*NSchl!$C$6,AP30&lt;NSchl!$C$7*$AP$35),1,0)</f>
        <v>0</v>
      </c>
      <c r="AT30" s="168">
        <f>IF(AND(AP30&gt;=$AP$35*NSchl!$C$5,AP30&lt;NSchl!$C$6*$AP$35),1,0)</f>
        <v>0</v>
      </c>
      <c r="AU30" s="168">
        <f>IF(AND(AP30&gt;=$AP$35*NSchl!$C$4,AP30&lt;NSchl!$C$5*$AP$35),1,0)</f>
        <v>0</v>
      </c>
      <c r="AV30" s="169">
        <f>IF(AND(AP30&gt;=$AP$35*NSchl!$C$3,AP30&lt;NSchl!$C$4*$AP$35),1,0)</f>
        <v>0</v>
      </c>
      <c r="AW30" s="153"/>
      <c r="AX30" s="170" t="str">
        <f t="shared" ca="1" si="3"/>
        <v/>
      </c>
      <c r="AY30" s="171" t="str">
        <f t="shared" ca="1" si="4"/>
        <v/>
      </c>
    </row>
    <row r="31" spans="1:51" x14ac:dyDescent="0.2">
      <c r="A31" s="165">
        <v>28</v>
      </c>
      <c r="B31" s="27">
        <f>Eingabe!B41</f>
        <v>0</v>
      </c>
      <c r="C31" s="27">
        <f>Eingabe!C41</f>
        <v>0</v>
      </c>
      <c r="D31" s="36"/>
      <c r="E31" s="36"/>
      <c r="F31" s="36"/>
      <c r="G31" s="36"/>
      <c r="H31" s="36"/>
      <c r="I31" s="36"/>
      <c r="J31" s="36"/>
      <c r="K31" s="36"/>
      <c r="L31" s="36"/>
      <c r="M31" s="36"/>
      <c r="N31" s="36"/>
      <c r="O31" s="36"/>
      <c r="P31" s="36"/>
      <c r="Q31" s="36"/>
      <c r="R31" s="36"/>
      <c r="S31" s="37"/>
      <c r="T31" s="37"/>
      <c r="U31" s="37"/>
      <c r="V31" s="37"/>
      <c r="W31" s="37"/>
      <c r="X31" s="37"/>
      <c r="Y31" s="37"/>
      <c r="Z31" s="37"/>
      <c r="AA31" s="37"/>
      <c r="AB31" s="37"/>
      <c r="AC31" s="37"/>
      <c r="AD31" s="37"/>
      <c r="AE31" s="37"/>
      <c r="AF31" s="37"/>
      <c r="AG31" s="37"/>
      <c r="AH31" s="37"/>
      <c r="AI31" s="37"/>
      <c r="AJ31" s="37"/>
      <c r="AK31" s="37"/>
      <c r="AL31" s="37"/>
      <c r="AM31" s="37"/>
      <c r="AN31" s="37"/>
      <c r="AO31" s="37"/>
      <c r="AP31" s="166" t="str">
        <f t="shared" si="5"/>
        <v/>
      </c>
      <c r="AQ31" s="167" t="str">
        <f t="shared" si="1"/>
        <v/>
      </c>
      <c r="AR31" s="168">
        <f>IF(AND(AP31&gt;=$AP$35*NSchl!$C$7,AP31&lt;=$AP$35),1,0)</f>
        <v>0</v>
      </c>
      <c r="AS31" s="168">
        <f>IF(AND(AP31&gt;=$AP$35*NSchl!$C$6,AP31&lt;NSchl!$C$7*$AP$35),1,0)</f>
        <v>0</v>
      </c>
      <c r="AT31" s="168">
        <f>IF(AND(AP31&gt;=$AP$35*NSchl!$C$5,AP31&lt;NSchl!$C$6*$AP$35),1,0)</f>
        <v>0</v>
      </c>
      <c r="AU31" s="168">
        <f>IF(AND(AP31&gt;=$AP$35*NSchl!$C$4,AP31&lt;NSchl!$C$5*$AP$35),1,0)</f>
        <v>0</v>
      </c>
      <c r="AV31" s="169">
        <f>IF(AND(AP31&gt;=$AP$35*NSchl!$C$3,AP31&lt;NSchl!$C$4*$AP$35),1,0)</f>
        <v>0</v>
      </c>
      <c r="AW31" s="153"/>
      <c r="AX31" s="170" t="str">
        <f t="shared" ca="1" si="3"/>
        <v/>
      </c>
      <c r="AY31" s="171" t="str">
        <f t="shared" ca="1" si="4"/>
        <v/>
      </c>
    </row>
    <row r="32" spans="1:51" x14ac:dyDescent="0.2">
      <c r="A32" s="165">
        <v>29</v>
      </c>
      <c r="B32" s="27">
        <f>Eingabe!B42</f>
        <v>0</v>
      </c>
      <c r="C32" s="27">
        <f>Eingabe!C42</f>
        <v>0</v>
      </c>
      <c r="D32" s="36"/>
      <c r="E32" s="36"/>
      <c r="F32" s="36"/>
      <c r="G32" s="36"/>
      <c r="H32" s="36"/>
      <c r="I32" s="36"/>
      <c r="J32" s="36"/>
      <c r="K32" s="36"/>
      <c r="L32" s="36"/>
      <c r="M32" s="36"/>
      <c r="N32" s="36"/>
      <c r="O32" s="36"/>
      <c r="P32" s="36"/>
      <c r="Q32" s="36"/>
      <c r="R32" s="36"/>
      <c r="S32" s="37"/>
      <c r="T32" s="37"/>
      <c r="U32" s="37"/>
      <c r="V32" s="37"/>
      <c r="W32" s="37"/>
      <c r="X32" s="37"/>
      <c r="Y32" s="37"/>
      <c r="Z32" s="37"/>
      <c r="AA32" s="37"/>
      <c r="AB32" s="37"/>
      <c r="AC32" s="37"/>
      <c r="AD32" s="37"/>
      <c r="AE32" s="37"/>
      <c r="AF32" s="37"/>
      <c r="AG32" s="37"/>
      <c r="AH32" s="37"/>
      <c r="AI32" s="37"/>
      <c r="AJ32" s="37"/>
      <c r="AK32" s="37"/>
      <c r="AL32" s="37"/>
      <c r="AM32" s="37"/>
      <c r="AN32" s="37"/>
      <c r="AO32" s="37"/>
      <c r="AP32" s="166" t="str">
        <f t="shared" si="5"/>
        <v/>
      </c>
      <c r="AQ32" s="167" t="str">
        <f t="shared" si="1"/>
        <v/>
      </c>
      <c r="AR32" s="168">
        <f>IF(AND(AP32&gt;=$AP$35*NSchl!$C$7,AP32&lt;=$AP$35),1,0)</f>
        <v>0</v>
      </c>
      <c r="AS32" s="168">
        <f>IF(AND(AP32&gt;=$AP$35*NSchl!$C$6,AP32&lt;NSchl!$C$7*$AP$35),1,0)</f>
        <v>0</v>
      </c>
      <c r="AT32" s="168">
        <f>IF(AND(AP32&gt;=$AP$35*NSchl!$C$5,AP32&lt;NSchl!$C$6*$AP$35),1,0)</f>
        <v>0</v>
      </c>
      <c r="AU32" s="168">
        <f>IF(AND(AP32&gt;=$AP$35*NSchl!$C$4,AP32&lt;NSchl!$C$5*$AP$35),1,0)</f>
        <v>0</v>
      </c>
      <c r="AV32" s="169">
        <f>IF(AND(AP32&gt;=$AP$35*NSchl!$C$3,AP32&lt;NSchl!$C$4*$AP$35),1,0)</f>
        <v>0</v>
      </c>
      <c r="AW32" s="153"/>
      <c r="AX32" s="170" t="str">
        <f t="shared" ca="1" si="3"/>
        <v/>
      </c>
      <c r="AY32" s="171" t="str">
        <f t="shared" ca="1" si="4"/>
        <v/>
      </c>
    </row>
    <row r="33" spans="1:51" x14ac:dyDescent="0.2">
      <c r="A33" s="165">
        <v>30</v>
      </c>
      <c r="B33" s="27">
        <f>Eingabe!B43</f>
        <v>0</v>
      </c>
      <c r="C33" s="27">
        <f>Eingabe!C43</f>
        <v>0</v>
      </c>
      <c r="D33" s="36">
        <v>5</v>
      </c>
      <c r="E33" s="36"/>
      <c r="F33" s="36"/>
      <c r="G33" s="36"/>
      <c r="H33" s="36"/>
      <c r="I33" s="36"/>
      <c r="J33" s="36"/>
      <c r="K33" s="36"/>
      <c r="L33" s="36"/>
      <c r="M33" s="36"/>
      <c r="N33" s="36"/>
      <c r="O33" s="36"/>
      <c r="P33" s="36"/>
      <c r="Q33" s="36"/>
      <c r="R33" s="36"/>
      <c r="S33" s="37"/>
      <c r="T33" s="37"/>
      <c r="U33" s="37"/>
      <c r="V33" s="37"/>
      <c r="W33" s="37"/>
      <c r="X33" s="37"/>
      <c r="Y33" s="37"/>
      <c r="Z33" s="37"/>
      <c r="AA33" s="37"/>
      <c r="AB33" s="37"/>
      <c r="AC33" s="37"/>
      <c r="AD33" s="37"/>
      <c r="AE33" s="37"/>
      <c r="AF33" s="37"/>
      <c r="AG33" s="37"/>
      <c r="AH33" s="37"/>
      <c r="AI33" s="37"/>
      <c r="AJ33" s="37"/>
      <c r="AK33" s="37"/>
      <c r="AL33" s="37"/>
      <c r="AM33" s="37"/>
      <c r="AN33" s="37"/>
      <c r="AO33" s="37"/>
      <c r="AP33" s="166">
        <f t="shared" si="5"/>
        <v>5</v>
      </c>
      <c r="AQ33" s="167">
        <f t="shared" si="1"/>
        <v>5</v>
      </c>
      <c r="AR33" s="168">
        <f>IF(AND(AP33&gt;=$AP$35*NSchl!$C$7,AP33&lt;=$AP$35),1,0)</f>
        <v>0</v>
      </c>
      <c r="AS33" s="168">
        <f>IF(AND(AP33&gt;=$AP$35*NSchl!$C$6,AP33&lt;NSchl!$C$7*$AP$35),1,0)</f>
        <v>0</v>
      </c>
      <c r="AT33" s="168">
        <f>IF(AND(AP33&gt;=$AP$35*NSchl!$C$5,AP33&lt;NSchl!$C$6*$AP$35),1,0)</f>
        <v>0</v>
      </c>
      <c r="AU33" s="168">
        <f>IF(AND(AP33&gt;=$AP$35*NSchl!$C$4,AP33&lt;NSchl!$C$5*$AP$35),1,0)</f>
        <v>0</v>
      </c>
      <c r="AV33" s="169">
        <f>IF(AND(AP33&gt;=$AP$35*NSchl!$C$3,AP33&lt;NSchl!$C$4*$AP$35),1,0)</f>
        <v>1</v>
      </c>
      <c r="AW33" s="153"/>
      <c r="AX33" s="170" t="str">
        <f t="shared" ca="1" si="3"/>
        <v/>
      </c>
      <c r="AY33" s="171" t="str">
        <f t="shared" ca="1" si="4"/>
        <v/>
      </c>
    </row>
    <row r="34" spans="1:51" x14ac:dyDescent="0.2">
      <c r="A34" s="172"/>
      <c r="B34" s="173"/>
      <c r="C34" s="174"/>
      <c r="D34" s="175">
        <f t="shared" ref="D34:S34" si="6">IF(SUM(D4:D33)&lt;&gt;0,SUM(D4:D33)/$AV$37,"")</f>
        <v>5</v>
      </c>
      <c r="E34" s="175" t="str">
        <f t="shared" si="6"/>
        <v/>
      </c>
      <c r="F34" s="175" t="str">
        <f t="shared" si="6"/>
        <v/>
      </c>
      <c r="G34" s="175" t="str">
        <f t="shared" si="6"/>
        <v/>
      </c>
      <c r="H34" s="175" t="str">
        <f t="shared" si="6"/>
        <v/>
      </c>
      <c r="I34" s="175" t="str">
        <f t="shared" si="6"/>
        <v/>
      </c>
      <c r="J34" s="175" t="str">
        <f t="shared" si="6"/>
        <v/>
      </c>
      <c r="K34" s="175" t="str">
        <f t="shared" si="6"/>
        <v/>
      </c>
      <c r="L34" s="175" t="str">
        <f t="shared" si="6"/>
        <v/>
      </c>
      <c r="M34" s="175" t="str">
        <f t="shared" si="6"/>
        <v/>
      </c>
      <c r="N34" s="175" t="str">
        <f t="shared" si="6"/>
        <v/>
      </c>
      <c r="O34" s="175" t="str">
        <f t="shared" si="6"/>
        <v/>
      </c>
      <c r="P34" s="175" t="str">
        <f t="shared" si="6"/>
        <v/>
      </c>
      <c r="Q34" s="175" t="str">
        <f t="shared" si="6"/>
        <v/>
      </c>
      <c r="R34" s="175" t="str">
        <f t="shared" si="6"/>
        <v/>
      </c>
      <c r="S34" s="175" t="str">
        <f t="shared" si="6"/>
        <v/>
      </c>
      <c r="T34" s="175" t="str">
        <f t="shared" ref="T34:AO34" si="7">IF(SUM(T4:T33)&lt;&gt;0,SUM(T4:T33)/$AV$37,"")</f>
        <v/>
      </c>
      <c r="U34" s="175" t="str">
        <f t="shared" si="7"/>
        <v/>
      </c>
      <c r="V34" s="175" t="str">
        <f t="shared" si="7"/>
        <v/>
      </c>
      <c r="W34" s="175" t="str">
        <f t="shared" si="7"/>
        <v/>
      </c>
      <c r="X34" s="175" t="str">
        <f t="shared" si="7"/>
        <v/>
      </c>
      <c r="Y34" s="175" t="str">
        <f t="shared" si="7"/>
        <v/>
      </c>
      <c r="Z34" s="175" t="str">
        <f t="shared" si="7"/>
        <v/>
      </c>
      <c r="AA34" s="175" t="str">
        <f t="shared" si="7"/>
        <v/>
      </c>
      <c r="AB34" s="175" t="str">
        <f t="shared" si="7"/>
        <v/>
      </c>
      <c r="AC34" s="175" t="str">
        <f t="shared" si="7"/>
        <v/>
      </c>
      <c r="AD34" s="175" t="str">
        <f t="shared" si="7"/>
        <v/>
      </c>
      <c r="AE34" s="175" t="str">
        <f t="shared" si="7"/>
        <v/>
      </c>
      <c r="AF34" s="175" t="str">
        <f t="shared" si="7"/>
        <v/>
      </c>
      <c r="AG34" s="175" t="str">
        <f t="shared" si="7"/>
        <v/>
      </c>
      <c r="AH34" s="175" t="str">
        <f t="shared" si="7"/>
        <v/>
      </c>
      <c r="AI34" s="175" t="str">
        <f t="shared" si="7"/>
        <v/>
      </c>
      <c r="AJ34" s="175" t="str">
        <f t="shared" si="7"/>
        <v/>
      </c>
      <c r="AK34" s="175" t="str">
        <f t="shared" si="7"/>
        <v/>
      </c>
      <c r="AL34" s="175" t="str">
        <f t="shared" si="7"/>
        <v/>
      </c>
      <c r="AM34" s="175" t="str">
        <f t="shared" si="7"/>
        <v/>
      </c>
      <c r="AN34" s="175" t="str">
        <f t="shared" si="7"/>
        <v/>
      </c>
      <c r="AO34" s="175" t="str">
        <f t="shared" si="7"/>
        <v/>
      </c>
      <c r="AP34" s="176">
        <f>IF($AV$37&lt;&gt;0,SUM(AP4:AP33)/$AV$37,"")</f>
        <v>5</v>
      </c>
      <c r="AQ34" s="177"/>
      <c r="AR34" s="178">
        <f>SUM(AR4:AR33)</f>
        <v>0</v>
      </c>
      <c r="AS34" s="178">
        <f>SUM(AS4:AS33)</f>
        <v>0</v>
      </c>
      <c r="AT34" s="178">
        <f>SUM(AT4:AT33)</f>
        <v>0</v>
      </c>
      <c r="AU34" s="178">
        <f>SUM(AU4:AU33)</f>
        <v>0</v>
      </c>
      <c r="AV34" s="179">
        <f>SUM(AV4:AV33)</f>
        <v>1</v>
      </c>
    </row>
    <row r="35" spans="1:51" x14ac:dyDescent="0.2">
      <c r="A35" s="172"/>
      <c r="B35" s="180"/>
      <c r="C35" s="28" t="s">
        <v>25</v>
      </c>
      <c r="D35" s="38">
        <v>2</v>
      </c>
      <c r="E35" s="38">
        <v>2</v>
      </c>
      <c r="F35" s="38">
        <v>2</v>
      </c>
      <c r="G35" s="38">
        <v>2</v>
      </c>
      <c r="H35" s="38">
        <v>2</v>
      </c>
      <c r="I35" s="38">
        <v>3</v>
      </c>
      <c r="J35" s="38">
        <v>5</v>
      </c>
      <c r="K35" s="38">
        <v>2</v>
      </c>
      <c r="L35" s="38">
        <v>2</v>
      </c>
      <c r="M35" s="38">
        <v>2</v>
      </c>
      <c r="N35" s="38">
        <v>2</v>
      </c>
      <c r="O35" s="38">
        <v>2</v>
      </c>
      <c r="P35" s="38">
        <v>2</v>
      </c>
      <c r="Q35" s="38">
        <v>3</v>
      </c>
      <c r="R35" s="38">
        <v>2</v>
      </c>
      <c r="S35" s="38">
        <v>2</v>
      </c>
      <c r="T35" s="38">
        <v>2</v>
      </c>
      <c r="U35" s="38">
        <v>3</v>
      </c>
      <c r="V35" s="38">
        <v>3</v>
      </c>
      <c r="W35" s="38">
        <v>3</v>
      </c>
      <c r="X35" s="38"/>
      <c r="Y35" s="38"/>
      <c r="Z35" s="38"/>
      <c r="AA35" s="38"/>
      <c r="AB35" s="38"/>
      <c r="AC35" s="38"/>
      <c r="AD35" s="38"/>
      <c r="AE35" s="38"/>
      <c r="AF35" s="38"/>
      <c r="AG35" s="38"/>
      <c r="AH35" s="38"/>
      <c r="AI35" s="38"/>
      <c r="AJ35" s="38"/>
      <c r="AK35" s="38"/>
      <c r="AL35" s="38"/>
      <c r="AM35" s="38"/>
      <c r="AN35" s="38"/>
      <c r="AO35" s="38"/>
      <c r="AP35" s="181">
        <f>SUM(D35:AO35)</f>
        <v>48</v>
      </c>
      <c r="AQ35" s="182"/>
      <c r="AR35" s="183">
        <f>AR3</f>
        <v>1</v>
      </c>
      <c r="AS35" s="183">
        <f t="shared" ref="AS35:AV35" si="8">AS3</f>
        <v>2</v>
      </c>
      <c r="AT35" s="183">
        <f t="shared" si="8"/>
        <v>3</v>
      </c>
      <c r="AU35" s="183">
        <f t="shared" si="8"/>
        <v>4</v>
      </c>
      <c r="AV35" s="183">
        <f t="shared" si="8"/>
        <v>5</v>
      </c>
    </row>
    <row r="36" spans="1:51" x14ac:dyDescent="0.2">
      <c r="A36" s="172"/>
      <c r="C36" s="184"/>
      <c r="D36" s="185">
        <f t="shared" ref="D36:S36" si="9">IF(AND(D34&lt;&gt;"",D35&lt;&gt;0),D34/D35,"")</f>
        <v>2.5</v>
      </c>
      <c r="E36" s="185" t="str">
        <f t="shared" si="9"/>
        <v/>
      </c>
      <c r="F36" s="185" t="str">
        <f t="shared" si="9"/>
        <v/>
      </c>
      <c r="G36" s="185" t="str">
        <f t="shared" si="9"/>
        <v/>
      </c>
      <c r="H36" s="185" t="str">
        <f t="shared" si="9"/>
        <v/>
      </c>
      <c r="I36" s="185" t="str">
        <f t="shared" si="9"/>
        <v/>
      </c>
      <c r="J36" s="185" t="str">
        <f t="shared" si="9"/>
        <v/>
      </c>
      <c r="K36" s="185" t="str">
        <f t="shared" si="9"/>
        <v/>
      </c>
      <c r="L36" s="185" t="str">
        <f t="shared" si="9"/>
        <v/>
      </c>
      <c r="M36" s="185" t="str">
        <f t="shared" si="9"/>
        <v/>
      </c>
      <c r="N36" s="185" t="str">
        <f t="shared" si="9"/>
        <v/>
      </c>
      <c r="O36" s="185" t="str">
        <f t="shared" si="9"/>
        <v/>
      </c>
      <c r="P36" s="185" t="str">
        <f t="shared" si="9"/>
        <v/>
      </c>
      <c r="Q36" s="185" t="str">
        <f t="shared" si="9"/>
        <v/>
      </c>
      <c r="R36" s="185" t="str">
        <f t="shared" si="9"/>
        <v/>
      </c>
      <c r="S36" s="185" t="str">
        <f t="shared" si="9"/>
        <v/>
      </c>
      <c r="T36" s="185" t="str">
        <f t="shared" ref="T36:AO36" si="10">IF(AND(T34&lt;&gt;"",T35&lt;&gt;0),T34/T35,"")</f>
        <v/>
      </c>
      <c r="U36" s="185" t="str">
        <f t="shared" si="10"/>
        <v/>
      </c>
      <c r="V36" s="185" t="str">
        <f t="shared" si="10"/>
        <v/>
      </c>
      <c r="W36" s="185" t="str">
        <f t="shared" si="10"/>
        <v/>
      </c>
      <c r="X36" s="185" t="str">
        <f t="shared" si="10"/>
        <v/>
      </c>
      <c r="Y36" s="185" t="str">
        <f t="shared" si="10"/>
        <v/>
      </c>
      <c r="Z36" s="185" t="str">
        <f t="shared" si="10"/>
        <v/>
      </c>
      <c r="AA36" s="185" t="str">
        <f t="shared" si="10"/>
        <v/>
      </c>
      <c r="AB36" s="185" t="str">
        <f t="shared" si="10"/>
        <v/>
      </c>
      <c r="AC36" s="185" t="str">
        <f t="shared" si="10"/>
        <v/>
      </c>
      <c r="AD36" s="185" t="str">
        <f t="shared" si="10"/>
        <v/>
      </c>
      <c r="AE36" s="185" t="str">
        <f t="shared" si="10"/>
        <v/>
      </c>
      <c r="AF36" s="185" t="str">
        <f t="shared" si="10"/>
        <v/>
      </c>
      <c r="AG36" s="185" t="str">
        <f t="shared" si="10"/>
        <v/>
      </c>
      <c r="AH36" s="185" t="str">
        <f t="shared" si="10"/>
        <v/>
      </c>
      <c r="AI36" s="185" t="str">
        <f t="shared" si="10"/>
        <v/>
      </c>
      <c r="AJ36" s="185" t="str">
        <f t="shared" si="10"/>
        <v/>
      </c>
      <c r="AK36" s="185" t="str">
        <f t="shared" si="10"/>
        <v/>
      </c>
      <c r="AL36" s="185" t="str">
        <f t="shared" si="10"/>
        <v/>
      </c>
      <c r="AM36" s="185" t="str">
        <f t="shared" si="10"/>
        <v/>
      </c>
      <c r="AN36" s="185" t="str">
        <f t="shared" si="10"/>
        <v/>
      </c>
      <c r="AO36" s="185" t="str">
        <f t="shared" si="10"/>
        <v/>
      </c>
      <c r="AP36" s="186">
        <f>IF(AP34&lt;&gt;"",AP34/AP35,"")</f>
        <v>0.10416666666666667</v>
      </c>
      <c r="AQ36" s="187"/>
      <c r="AR36" s="188"/>
      <c r="AS36" s="188"/>
      <c r="AT36" s="188"/>
      <c r="AU36" s="189">
        <f>AV37/COUNTA(C4:C33)</f>
        <v>3.3333333333333333E-2</v>
      </c>
      <c r="AV36" s="190"/>
    </row>
    <row r="37" spans="1:51" ht="13.5" thickBot="1" x14ac:dyDescent="0.25">
      <c r="A37" s="191"/>
      <c r="B37" s="192"/>
      <c r="C37" s="193"/>
      <c r="D37" s="194" t="str">
        <f t="shared" ref="D37:R37" si="11">IF(D36&lt;&gt;"",IF((D36-$AP$36)&gt;=0,"+","-"),"")</f>
        <v>+</v>
      </c>
      <c r="E37" s="194" t="str">
        <f t="shared" si="11"/>
        <v/>
      </c>
      <c r="F37" s="194" t="str">
        <f t="shared" si="11"/>
        <v/>
      </c>
      <c r="G37" s="194" t="str">
        <f t="shared" si="11"/>
        <v/>
      </c>
      <c r="H37" s="194" t="str">
        <f t="shared" si="11"/>
        <v/>
      </c>
      <c r="I37" s="194" t="str">
        <f t="shared" si="11"/>
        <v/>
      </c>
      <c r="J37" s="194" t="str">
        <f t="shared" si="11"/>
        <v/>
      </c>
      <c r="K37" s="194" t="str">
        <f t="shared" si="11"/>
        <v/>
      </c>
      <c r="L37" s="194" t="str">
        <f t="shared" si="11"/>
        <v/>
      </c>
      <c r="M37" s="194" t="str">
        <f t="shared" si="11"/>
        <v/>
      </c>
      <c r="N37" s="194" t="str">
        <f t="shared" si="11"/>
        <v/>
      </c>
      <c r="O37" s="194" t="str">
        <f t="shared" si="11"/>
        <v/>
      </c>
      <c r="P37" s="194" t="str">
        <f t="shared" si="11"/>
        <v/>
      </c>
      <c r="Q37" s="194" t="str">
        <f t="shared" si="11"/>
        <v/>
      </c>
      <c r="R37" s="194" t="str">
        <f t="shared" si="11"/>
        <v/>
      </c>
      <c r="S37" s="194" t="str">
        <f>IF(S36&lt;&gt;"",IF((S36-$AP$36)&gt;=0,"+","-"),"")</f>
        <v/>
      </c>
      <c r="T37" s="194" t="str">
        <f t="shared" ref="T37:AO37" si="12">IF(T36&lt;&gt;"",IF((T36-$AP$36)&gt;=0,"+","-"),"")</f>
        <v/>
      </c>
      <c r="U37" s="194" t="str">
        <f t="shared" si="12"/>
        <v/>
      </c>
      <c r="V37" s="194" t="str">
        <f t="shared" si="12"/>
        <v/>
      </c>
      <c r="W37" s="194" t="str">
        <f t="shared" si="12"/>
        <v/>
      </c>
      <c r="X37" s="194" t="str">
        <f t="shared" si="12"/>
        <v/>
      </c>
      <c r="Y37" s="194" t="str">
        <f t="shared" si="12"/>
        <v/>
      </c>
      <c r="Z37" s="194" t="str">
        <f t="shared" si="12"/>
        <v/>
      </c>
      <c r="AA37" s="194" t="str">
        <f t="shared" si="12"/>
        <v/>
      </c>
      <c r="AB37" s="194" t="str">
        <f t="shared" si="12"/>
        <v/>
      </c>
      <c r="AC37" s="194" t="str">
        <f t="shared" si="12"/>
        <v/>
      </c>
      <c r="AD37" s="194" t="str">
        <f t="shared" si="12"/>
        <v/>
      </c>
      <c r="AE37" s="194" t="str">
        <f t="shared" si="12"/>
        <v/>
      </c>
      <c r="AF37" s="194" t="str">
        <f t="shared" si="12"/>
        <v/>
      </c>
      <c r="AG37" s="194" t="str">
        <f t="shared" si="12"/>
        <v/>
      </c>
      <c r="AH37" s="194" t="str">
        <f t="shared" si="12"/>
        <v/>
      </c>
      <c r="AI37" s="194" t="str">
        <f t="shared" si="12"/>
        <v/>
      </c>
      <c r="AJ37" s="194" t="str">
        <f t="shared" si="12"/>
        <v/>
      </c>
      <c r="AK37" s="194" t="str">
        <f t="shared" si="12"/>
        <v/>
      </c>
      <c r="AL37" s="194" t="str">
        <f t="shared" si="12"/>
        <v/>
      </c>
      <c r="AM37" s="194" t="str">
        <f t="shared" si="12"/>
        <v/>
      </c>
      <c r="AN37" s="194" t="str">
        <f t="shared" si="12"/>
        <v/>
      </c>
      <c r="AO37" s="194" t="str">
        <f t="shared" si="12"/>
        <v/>
      </c>
      <c r="AP37" s="195"/>
      <c r="AQ37" s="193"/>
      <c r="AR37" s="195"/>
      <c r="AS37" s="196"/>
      <c r="AT37" s="196"/>
      <c r="AU37" s="197" t="s">
        <v>26</v>
      </c>
      <c r="AV37" s="198">
        <f>COUNT(D4:D33)</f>
        <v>1</v>
      </c>
    </row>
    <row r="39" spans="1:51" x14ac:dyDescent="0.2">
      <c r="C39" s="199"/>
      <c r="D39" s="164">
        <f>D3</f>
        <v>1</v>
      </c>
      <c r="E39" s="164">
        <f t="shared" ref="E39:S39" si="13">E3</f>
        <v>2</v>
      </c>
      <c r="F39" s="164">
        <f t="shared" si="13"/>
        <v>3</v>
      </c>
      <c r="G39" s="164">
        <f t="shared" si="13"/>
        <v>4</v>
      </c>
      <c r="H39" s="164">
        <f t="shared" si="13"/>
        <v>5</v>
      </c>
      <c r="I39" s="164">
        <f t="shared" si="13"/>
        <v>6</v>
      </c>
      <c r="J39" s="164">
        <f t="shared" si="13"/>
        <v>7</v>
      </c>
      <c r="K39" s="164">
        <f t="shared" si="13"/>
        <v>8</v>
      </c>
      <c r="L39" s="164" t="str">
        <f t="shared" si="13"/>
        <v>9a</v>
      </c>
      <c r="M39" s="164" t="str">
        <f t="shared" si="13"/>
        <v>9b</v>
      </c>
      <c r="N39" s="164" t="str">
        <f t="shared" si="13"/>
        <v>9c</v>
      </c>
      <c r="O39" s="164" t="str">
        <f t="shared" si="13"/>
        <v>9d</v>
      </c>
      <c r="P39" s="164">
        <f t="shared" si="13"/>
        <v>10</v>
      </c>
      <c r="Q39" s="164">
        <f t="shared" si="13"/>
        <v>11</v>
      </c>
      <c r="R39" s="164">
        <f t="shared" si="13"/>
        <v>12</v>
      </c>
      <c r="S39" s="164">
        <f t="shared" si="13"/>
        <v>13</v>
      </c>
      <c r="T39" s="164">
        <f t="shared" ref="T39:AO39" si="14">T3</f>
        <v>14</v>
      </c>
      <c r="U39" s="164">
        <f t="shared" si="14"/>
        <v>15</v>
      </c>
      <c r="V39" s="164">
        <f t="shared" si="14"/>
        <v>16</v>
      </c>
      <c r="W39" s="164">
        <f t="shared" si="14"/>
        <v>17</v>
      </c>
      <c r="X39" s="164">
        <f t="shared" si="14"/>
        <v>0</v>
      </c>
      <c r="Y39" s="164">
        <f t="shared" si="14"/>
        <v>0</v>
      </c>
      <c r="Z39" s="164">
        <f t="shared" si="14"/>
        <v>0</v>
      </c>
      <c r="AA39" s="164">
        <f t="shared" si="14"/>
        <v>0</v>
      </c>
      <c r="AB39" s="164">
        <f t="shared" si="14"/>
        <v>0</v>
      </c>
      <c r="AC39" s="164">
        <f t="shared" si="14"/>
        <v>0</v>
      </c>
      <c r="AD39" s="164">
        <f t="shared" si="14"/>
        <v>0</v>
      </c>
      <c r="AE39" s="164">
        <f t="shared" si="14"/>
        <v>0</v>
      </c>
      <c r="AF39" s="164">
        <f t="shared" si="14"/>
        <v>0</v>
      </c>
      <c r="AG39" s="164">
        <f t="shared" si="14"/>
        <v>0</v>
      </c>
      <c r="AH39" s="164">
        <f t="shared" si="14"/>
        <v>0</v>
      </c>
      <c r="AI39" s="164">
        <f t="shared" si="14"/>
        <v>0</v>
      </c>
      <c r="AJ39" s="164">
        <f t="shared" si="14"/>
        <v>0</v>
      </c>
      <c r="AK39" s="164">
        <f t="shared" si="14"/>
        <v>0</v>
      </c>
      <c r="AL39" s="164">
        <f t="shared" si="14"/>
        <v>0</v>
      </c>
      <c r="AM39" s="164">
        <f t="shared" si="14"/>
        <v>0</v>
      </c>
      <c r="AN39" s="164">
        <f t="shared" si="14"/>
        <v>0</v>
      </c>
      <c r="AO39" s="164">
        <f t="shared" si="14"/>
        <v>0</v>
      </c>
    </row>
    <row r="40" spans="1:51" x14ac:dyDescent="0.2">
      <c r="A40" s="64">
        <v>3</v>
      </c>
      <c r="B40" s="163" t="str">
        <f>LOOKUP($A$40,$A$4:$A$33,B4:B33)</f>
        <v>DANVERS</v>
      </c>
      <c r="C40" s="163" t="str">
        <f>LOOKUP($A$40,$A$4:$A$33,C4:C33)</f>
        <v>Carol</v>
      </c>
      <c r="D40" s="29">
        <f>LOOKUP($A$40,$A$4:$A$33,D4:D33)/D35</f>
        <v>0</v>
      </c>
      <c r="E40" s="29">
        <f t="shared" ref="E40:S40" si="15">LOOKUP($A$40,$A$4:$A$33,E4:E33)/E35</f>
        <v>0</v>
      </c>
      <c r="F40" s="29">
        <f t="shared" si="15"/>
        <v>0</v>
      </c>
      <c r="G40" s="29">
        <f t="shared" si="15"/>
        <v>0</v>
      </c>
      <c r="H40" s="29">
        <f t="shared" si="15"/>
        <v>0</v>
      </c>
      <c r="I40" s="29">
        <f t="shared" si="15"/>
        <v>0</v>
      </c>
      <c r="J40" s="29">
        <f t="shared" si="15"/>
        <v>0</v>
      </c>
      <c r="K40" s="29">
        <f t="shared" si="15"/>
        <v>0</v>
      </c>
      <c r="L40" s="29">
        <f t="shared" si="15"/>
        <v>0</v>
      </c>
      <c r="M40" s="29">
        <f t="shared" si="15"/>
        <v>0</v>
      </c>
      <c r="N40" s="29">
        <f t="shared" si="15"/>
        <v>0</v>
      </c>
      <c r="O40" s="29">
        <f t="shared" si="15"/>
        <v>0</v>
      </c>
      <c r="P40" s="29">
        <f t="shared" si="15"/>
        <v>0</v>
      </c>
      <c r="Q40" s="29">
        <f t="shared" si="15"/>
        <v>0</v>
      </c>
      <c r="R40" s="29">
        <f t="shared" si="15"/>
        <v>0</v>
      </c>
      <c r="S40" s="29">
        <f t="shared" si="15"/>
        <v>0</v>
      </c>
      <c r="T40" s="29">
        <f t="shared" ref="T40:AO40" si="16">LOOKUP($A$40,$A$4:$A$33,T4:T33)/T35</f>
        <v>0</v>
      </c>
      <c r="U40" s="29">
        <f t="shared" si="16"/>
        <v>0</v>
      </c>
      <c r="V40" s="29">
        <f t="shared" si="16"/>
        <v>0</v>
      </c>
      <c r="W40" s="29">
        <f t="shared" si="16"/>
        <v>0</v>
      </c>
      <c r="X40" s="29" t="e">
        <f t="shared" si="16"/>
        <v>#DIV/0!</v>
      </c>
      <c r="Y40" s="29" t="e">
        <f t="shared" si="16"/>
        <v>#DIV/0!</v>
      </c>
      <c r="Z40" s="29" t="e">
        <f t="shared" si="16"/>
        <v>#DIV/0!</v>
      </c>
      <c r="AA40" s="29" t="e">
        <f t="shared" si="16"/>
        <v>#DIV/0!</v>
      </c>
      <c r="AB40" s="29" t="e">
        <f t="shared" si="16"/>
        <v>#DIV/0!</v>
      </c>
      <c r="AC40" s="29" t="e">
        <f t="shared" si="16"/>
        <v>#DIV/0!</v>
      </c>
      <c r="AD40" s="29" t="e">
        <f t="shared" si="16"/>
        <v>#DIV/0!</v>
      </c>
      <c r="AE40" s="29" t="e">
        <f t="shared" si="16"/>
        <v>#DIV/0!</v>
      </c>
      <c r="AF40" s="29" t="e">
        <f t="shared" si="16"/>
        <v>#DIV/0!</v>
      </c>
      <c r="AG40" s="29" t="e">
        <f t="shared" si="16"/>
        <v>#DIV/0!</v>
      </c>
      <c r="AH40" s="29" t="e">
        <f t="shared" si="16"/>
        <v>#DIV/0!</v>
      </c>
      <c r="AI40" s="29" t="e">
        <f t="shared" si="16"/>
        <v>#DIV/0!</v>
      </c>
      <c r="AJ40" s="29" t="e">
        <f t="shared" si="16"/>
        <v>#DIV/0!</v>
      </c>
      <c r="AK40" s="29" t="e">
        <f t="shared" si="16"/>
        <v>#DIV/0!</v>
      </c>
      <c r="AL40" s="29" t="e">
        <f t="shared" si="16"/>
        <v>#DIV/0!</v>
      </c>
      <c r="AM40" s="29" t="e">
        <f t="shared" si="16"/>
        <v>#DIV/0!</v>
      </c>
      <c r="AN40" s="29" t="e">
        <f t="shared" si="16"/>
        <v>#DIV/0!</v>
      </c>
      <c r="AO40" s="29" t="e">
        <f t="shared" si="16"/>
        <v>#DIV/0!</v>
      </c>
    </row>
    <row r="41" spans="1:51" x14ac:dyDescent="0.2">
      <c r="C41" s="199"/>
      <c r="D41" s="199"/>
      <c r="E41" s="199"/>
      <c r="F41" s="199"/>
    </row>
    <row r="42" spans="1:51" x14ac:dyDescent="0.2">
      <c r="C42" s="199"/>
      <c r="D42" s="199"/>
      <c r="E42" s="199"/>
      <c r="F42" s="199"/>
    </row>
    <row r="43" spans="1:51" x14ac:dyDescent="0.2">
      <c r="C43" s="199"/>
      <c r="D43" s="199"/>
      <c r="E43" s="199"/>
      <c r="F43" s="199"/>
    </row>
    <row r="44" spans="1:51" x14ac:dyDescent="0.2">
      <c r="C44" s="199"/>
      <c r="D44" s="199"/>
      <c r="E44" s="199"/>
      <c r="F44" s="199"/>
    </row>
    <row r="45" spans="1:51" x14ac:dyDescent="0.2">
      <c r="C45" s="199"/>
      <c r="D45" s="199"/>
      <c r="E45" s="200"/>
      <c r="F45" s="200"/>
    </row>
    <row r="46" spans="1:51" x14ac:dyDescent="0.2">
      <c r="C46" s="199"/>
      <c r="D46" s="199"/>
      <c r="E46" s="200"/>
      <c r="F46" s="200"/>
    </row>
    <row r="47" spans="1:51" x14ac:dyDescent="0.2">
      <c r="C47" s="199"/>
      <c r="D47" s="199"/>
      <c r="E47" s="199"/>
      <c r="F47" s="199"/>
    </row>
    <row r="48" spans="1:51" x14ac:dyDescent="0.2">
      <c r="C48" s="199"/>
      <c r="D48" s="199"/>
      <c r="E48" s="200"/>
      <c r="F48" s="200"/>
    </row>
    <row r="49" spans="3:6" x14ac:dyDescent="0.2">
      <c r="C49" s="199"/>
      <c r="D49" s="199"/>
      <c r="E49" s="200"/>
      <c r="F49" s="200"/>
    </row>
    <row r="50" spans="3:6" x14ac:dyDescent="0.2">
      <c r="C50" s="199"/>
      <c r="D50" s="199"/>
      <c r="E50" s="199"/>
      <c r="F50" s="199"/>
    </row>
    <row r="51" spans="3:6" x14ac:dyDescent="0.2">
      <c r="C51" s="199"/>
      <c r="D51" s="199"/>
      <c r="E51" s="200"/>
      <c r="F51" s="200"/>
    </row>
    <row r="52" spans="3:6" x14ac:dyDescent="0.2">
      <c r="C52" s="199"/>
      <c r="D52" s="199"/>
      <c r="E52" s="200"/>
      <c r="F52" s="200"/>
    </row>
    <row r="53" spans="3:6" x14ac:dyDescent="0.2">
      <c r="C53" s="199"/>
      <c r="D53" s="199"/>
      <c r="E53" s="200"/>
      <c r="F53" s="200"/>
    </row>
    <row r="54" spans="3:6" x14ac:dyDescent="0.2">
      <c r="C54" s="199"/>
      <c r="D54" s="199"/>
      <c r="E54" s="199"/>
      <c r="F54" s="199"/>
    </row>
    <row r="55" spans="3:6" x14ac:dyDescent="0.2">
      <c r="C55" s="199"/>
      <c r="D55" s="199"/>
      <c r="E55" s="200"/>
      <c r="F55" s="200"/>
    </row>
  </sheetData>
  <sheetProtection sheet="1" objects="1" scenarios="1" formatCells="0" formatColumns="0" formatRows="0"/>
  <mergeCells count="3">
    <mergeCell ref="A1:C3"/>
    <mergeCell ref="D1:K1"/>
    <mergeCell ref="AR1:AV1"/>
  </mergeCells>
  <conditionalFormatting sqref="D40:AO40">
    <cfRule type="colorScale" priority="4">
      <colorScale>
        <cfvo type="min"/>
        <cfvo type="percentile" val="50"/>
        <cfvo type="max"/>
        <color rgb="FFF8696B"/>
        <color rgb="FFFFEB84"/>
        <color rgb="FF63BE7B"/>
      </colorScale>
    </cfRule>
  </conditionalFormatting>
  <conditionalFormatting sqref="AQ4:AQ33">
    <cfRule type="cellIs" dxfId="7" priority="1" operator="equal">
      <formula>$AV$35</formula>
    </cfRule>
    <cfRule type="cellIs" dxfId="6" priority="3" operator="equal">
      <formula>5</formula>
    </cfRule>
  </conditionalFormatting>
  <conditionalFormatting sqref="AV34">
    <cfRule type="cellIs" dxfId="5" priority="2" operator="lessThanOrEqual">
      <formula>$AV$37/2</formula>
    </cfRule>
  </conditionalFormatting>
  <pageMargins left="0.7" right="0.7" top="0.78740157499999996" bottom="0.78740157499999996" header="0.3" footer="0.3"/>
  <pageSetup paperSize="9" orientation="landscape" horizontalDpi="4294967292" verticalDpi="4294967292"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B1:R31"/>
  <sheetViews>
    <sheetView showGridLines="0" zoomScaleNormal="100" workbookViewId="0">
      <selection activeCell="C36" sqref="C36"/>
    </sheetView>
  </sheetViews>
  <sheetFormatPr baseColWidth="10" defaultColWidth="11.42578125" defaultRowHeight="15" x14ac:dyDescent="0.25"/>
  <cols>
    <col min="1" max="2" width="2.42578125" customWidth="1"/>
    <col min="3" max="3" width="6.5703125" bestFit="1" customWidth="1"/>
    <col min="4" max="4" width="30.5703125" customWidth="1"/>
    <col min="5" max="5" width="6" customWidth="1"/>
    <col min="6" max="6" width="12.85546875" customWidth="1"/>
    <col min="7" max="17" width="9.5703125" customWidth="1"/>
    <col min="18" max="18" width="5.5703125" customWidth="1"/>
  </cols>
  <sheetData>
    <row r="1" spans="2:18" ht="15.75" thickBot="1" x14ac:dyDescent="0.3"/>
    <row r="2" spans="2:18" ht="15.75" thickBot="1" x14ac:dyDescent="0.3">
      <c r="B2" s="215"/>
      <c r="C2" s="216"/>
      <c r="D2" s="216"/>
      <c r="E2" s="216"/>
      <c r="F2" s="216"/>
      <c r="G2" s="216"/>
      <c r="H2" s="216"/>
      <c r="I2" s="216"/>
      <c r="J2" s="216"/>
      <c r="K2" s="216"/>
      <c r="L2" s="216"/>
      <c r="M2" s="216"/>
      <c r="N2" s="216"/>
      <c r="O2" s="216"/>
      <c r="P2" s="216"/>
      <c r="Q2" s="216"/>
      <c r="R2" s="217"/>
    </row>
    <row r="3" spans="2:18" s="221" customFormat="1" ht="75.75" thickBot="1" x14ac:dyDescent="0.55000000000000004">
      <c r="B3" s="218"/>
      <c r="C3" s="317">
        <v>1</v>
      </c>
      <c r="D3" s="220" t="str">
        <f>LOOKUP(C3,Eingabe!$A$14:$A$43,Eingabe!$B$14:$B$43)</f>
        <v>BATES</v>
      </c>
      <c r="F3" s="222" t="s">
        <v>15</v>
      </c>
      <c r="G3" s="223" t="str">
        <f>Konvertierer!A5</f>
        <v>SA</v>
      </c>
      <c r="H3" s="223" t="str">
        <f>Konvertierer!B5</f>
        <v>P</v>
      </c>
      <c r="I3" s="224" t="str">
        <f>Konvertierer!D5</f>
        <v>HÜ</v>
      </c>
      <c r="J3" s="224" t="str">
        <f>Konvertierer!E5</f>
        <v>WH</v>
      </c>
      <c r="K3" s="224" t="str">
        <f>Konvertierer!F5</f>
        <v>Referate</v>
      </c>
      <c r="L3" s="224" t="str">
        <f>Konvertierer!G5</f>
        <v>Arbeiten</v>
      </c>
      <c r="M3" s="224" t="str">
        <f>Konvertierer!H5</f>
        <v>Listenings</v>
      </c>
      <c r="N3" s="224" t="str">
        <f>Konvertierer!I5</f>
        <v>Readings</v>
      </c>
      <c r="O3" s="224" t="str">
        <f>Konvertierer!J5</f>
        <v>Gruppenarbeit</v>
      </c>
      <c r="P3" s="224" t="str">
        <f>Konvertierer!K5</f>
        <v>Vorsingen</v>
      </c>
      <c r="R3" s="225"/>
    </row>
    <row r="4" spans="2:18" s="221" customFormat="1" ht="21" customHeight="1" thickBot="1" x14ac:dyDescent="0.55000000000000004">
      <c r="B4" s="218"/>
      <c r="C4" s="219"/>
      <c r="D4" s="226" t="str">
        <f>LOOKUP(C3,Eingabe!$A$14:$A$43,Eingabe!$C$14:$C$43)</f>
        <v>Norman</v>
      </c>
      <c r="F4" s="100" t="str">
        <f ca="1">LOOKUP(C3,Eingabe!$A$14:$A$43,Ausgabe!R4:R33)</f>
        <v>-</v>
      </c>
      <c r="G4" s="101" t="str">
        <f ca="1">LOOKUP($C$3,Eingabe!$A$14:$A$43,Ausgabe!D4:D33)</f>
        <v>-</v>
      </c>
      <c r="H4" s="102" t="str">
        <f ca="1">LOOKUP($C$3,Eingabe!$A$14:$A$43,Ausgabe!E4:E33)</f>
        <v>-</v>
      </c>
      <c r="I4" s="103" t="str">
        <f ca="1">LOOKUP($C$3,Eingabe!$A$14:$A$43,Ausgabe!G4:G33)</f>
        <v>-</v>
      </c>
      <c r="J4" s="104" t="str">
        <f ca="1">LOOKUP($C$3,Eingabe!$A$14:$A$43,Ausgabe!H4:H33)</f>
        <v>-</v>
      </c>
      <c r="K4" s="105" t="str">
        <f ca="1">LOOKUP($C$3,Eingabe!$A$14:$A$43,Ausgabe!I4:I33)</f>
        <v>-</v>
      </c>
      <c r="L4" s="106" t="str">
        <f ca="1">LOOKUP($C$3,Eingabe!$A$14:$A$43,Ausgabe!J4:J33)</f>
        <v>-</v>
      </c>
      <c r="M4" s="107" t="str">
        <f ca="1">LOOKUP($C$3,Eingabe!$A$14:$A$43,Ausgabe!K4:K33)</f>
        <v>-</v>
      </c>
      <c r="N4" s="108" t="str">
        <f ca="1">LOOKUP($C$3,Eingabe!$A$14:$A$43,Ausgabe!L4:L33)</f>
        <v>-</v>
      </c>
      <c r="O4" s="109" t="str">
        <f ca="1">LOOKUP($C$3,Eingabe!$A$14:$A$43,Ausgabe!M4:M33)</f>
        <v>-</v>
      </c>
      <c r="P4" s="110" t="str">
        <f ca="1">LOOKUP($C$3,Eingabe!$A$14:$A$43,Ausgabe!N4:N33)</f>
        <v>-</v>
      </c>
      <c r="R4" s="225"/>
    </row>
    <row r="5" spans="2:18" s="228" customFormat="1" ht="21.75" customHeight="1" thickBot="1" x14ac:dyDescent="0.45">
      <c r="B5" s="227"/>
      <c r="D5" s="228" t="str">
        <f>CONCATENATE("Klasse: ",Eingabe!B1)</f>
        <v>Klasse: 8g</v>
      </c>
      <c r="F5" s="229" t="str">
        <f ca="1">LOOKUP(C3,Eingabe!$A$14:$A$43,Ausgabe!S4:S33)</f>
        <v>-</v>
      </c>
      <c r="G5"/>
      <c r="H5"/>
      <c r="I5"/>
      <c r="J5"/>
      <c r="K5"/>
      <c r="L5"/>
      <c r="M5"/>
      <c r="N5"/>
      <c r="O5"/>
      <c r="P5" s="205"/>
      <c r="R5" s="230"/>
    </row>
    <row r="6" spans="2:18" ht="15.75" thickBot="1" x14ac:dyDescent="0.3">
      <c r="B6" s="231"/>
      <c r="C6" t="str">
        <f ca="1">LOOKUP(C3,Eingabe!A14:A43,Ausgabe!AG4:AG33)</f>
        <v>1.SA versäumt - 2.SA versäumt</v>
      </c>
      <c r="R6" s="232"/>
    </row>
    <row r="7" spans="2:18" ht="16.5" thickBot="1" x14ac:dyDescent="0.3">
      <c r="B7" s="231"/>
      <c r="D7" s="339" t="s">
        <v>99</v>
      </c>
      <c r="E7" s="340"/>
      <c r="F7" s="261" t="str">
        <f ca="1">IF(SUM(Ausgabe!$R$4:$R$33)=0,"",AVERAGE(Ausgabe!$R$4:$R$33))</f>
        <v/>
      </c>
      <c r="G7" s="262" t="str">
        <f ca="1">IF(SUM(Ausgabe!D4:D33)=0,"",AVERAGE(Ausgabe!D4:D33))</f>
        <v/>
      </c>
      <c r="H7" s="262" t="str">
        <f ca="1">IF(SUM(Ausgabe!E4:E33)=0,"",AVERAGE(Ausgabe!E4:E33))</f>
        <v/>
      </c>
      <c r="I7" s="262" t="str">
        <f ca="1">IF(SUM(Ausgabe!G4:G33)=0,"",AVERAGE(Ausgabe!G4:G33))</f>
        <v/>
      </c>
      <c r="J7" s="262" t="str">
        <f ca="1">IF(SUM(Ausgabe!H4:H33)=0,"",AVERAGE(Ausgabe!H4:H33))</f>
        <v/>
      </c>
      <c r="K7" s="262" t="str">
        <f ca="1">IF(SUM(Ausgabe!I4:I33)=0,"",AVERAGE(Ausgabe!I4:I33))</f>
        <v/>
      </c>
      <c r="L7" s="262" t="str">
        <f ca="1">IF(SUM(Ausgabe!J4:J33)=0,"",AVERAGE(Ausgabe!J4:J33))</f>
        <v/>
      </c>
      <c r="M7" s="262" t="str">
        <f ca="1">IF(SUM(Ausgabe!K4:K33)=0,"",AVERAGE(Ausgabe!K4:K33))</f>
        <v/>
      </c>
      <c r="N7" s="262" t="str">
        <f ca="1">IF(SUM(Ausgabe!L4:L33)=0,"",AVERAGE(Ausgabe!L4:L33))</f>
        <v/>
      </c>
      <c r="O7" s="262" t="str">
        <f ca="1">IF(SUM(Ausgabe!M4:M33)=0,"",AVERAGE(Ausgabe!M4:M33))</f>
        <v/>
      </c>
      <c r="P7" s="263" t="str">
        <f ca="1">IF(SUM(Ausgabe!N4:N33)=0,"",AVERAGE(Ausgabe!N4:N33))</f>
        <v/>
      </c>
      <c r="R7" s="232"/>
    </row>
    <row r="8" spans="2:18" ht="15.75" x14ac:dyDescent="0.25">
      <c r="B8" s="231"/>
      <c r="D8" s="258"/>
      <c r="E8" s="258"/>
      <c r="F8" s="259"/>
      <c r="G8" s="260"/>
      <c r="H8" s="260"/>
      <c r="I8" s="260"/>
      <c r="J8" s="260"/>
      <c r="K8" s="260"/>
      <c r="L8" s="260"/>
      <c r="M8" s="260"/>
      <c r="N8" s="260"/>
      <c r="O8" s="260"/>
      <c r="P8" s="260"/>
      <c r="R8" s="232"/>
    </row>
    <row r="9" spans="2:18" ht="16.5" thickBot="1" x14ac:dyDescent="0.3">
      <c r="B9" s="231"/>
      <c r="D9" t="s">
        <v>97</v>
      </c>
      <c r="F9" s="233"/>
      <c r="R9" s="232"/>
    </row>
    <row r="10" spans="2:18" x14ac:dyDescent="0.25">
      <c r="B10" s="231"/>
      <c r="D10" s="344" t="str">
        <f>IF(Konvertierer!A8=1,"siehe Diagramm",LOOKUP(C3,Eingabe!A14:A43,MA_spez!AA10:AA39))</f>
        <v>0 Eintragungen, davon 0 positiv und 0 negativ</v>
      </c>
      <c r="R10" s="232"/>
    </row>
    <row r="11" spans="2:18" ht="15.75" thickBot="1" x14ac:dyDescent="0.3">
      <c r="B11" s="231"/>
      <c r="D11" s="345"/>
      <c r="R11" s="232"/>
    </row>
    <row r="12" spans="2:18" x14ac:dyDescent="0.25">
      <c r="B12" s="231"/>
      <c r="D12" s="256"/>
      <c r="R12" s="232"/>
    </row>
    <row r="13" spans="2:18" ht="16.5" thickBot="1" x14ac:dyDescent="0.3">
      <c r="B13" s="231"/>
      <c r="D13" s="257" t="s">
        <v>98</v>
      </c>
      <c r="R13" s="232"/>
    </row>
    <row r="14" spans="2:18" x14ac:dyDescent="0.25">
      <c r="B14" s="231"/>
      <c r="D14" s="341" t="str">
        <f ca="1">IF(LOOKUP(C3,Ausgabe!A4:A33,Ausgabe!AA6:AA33)="","",LOOKUP(C3,Ausgabe!A4:A33,Ausgabe!AA6:AA33))</f>
        <v/>
      </c>
      <c r="R14" s="232"/>
    </row>
    <row r="15" spans="2:18" x14ac:dyDescent="0.25">
      <c r="B15" s="231"/>
      <c r="D15" s="342"/>
      <c r="R15" s="232"/>
    </row>
    <row r="16" spans="2:18" ht="15.75" thickBot="1" x14ac:dyDescent="0.3">
      <c r="B16" s="231"/>
      <c r="D16" s="343"/>
      <c r="R16" s="232"/>
    </row>
    <row r="17" spans="2:18" x14ac:dyDescent="0.25">
      <c r="B17" s="231"/>
      <c r="R17" s="232"/>
    </row>
    <row r="18" spans="2:18" x14ac:dyDescent="0.25">
      <c r="B18" s="231"/>
      <c r="C18" s="234" t="s">
        <v>12</v>
      </c>
      <c r="D18" s="235"/>
      <c r="R18" s="232"/>
    </row>
    <row r="19" spans="2:18" x14ac:dyDescent="0.25">
      <c r="B19" s="231"/>
      <c r="C19" s="242">
        <f>NSchl!C7</f>
        <v>0.91</v>
      </c>
      <c r="D19" s="236">
        <f>NSchl!B7</f>
        <v>1</v>
      </c>
      <c r="R19" s="232"/>
    </row>
    <row r="20" spans="2:18" x14ac:dyDescent="0.25">
      <c r="B20" s="231"/>
      <c r="C20" s="242">
        <f>NSchl!C6</f>
        <v>0.79</v>
      </c>
      <c r="D20" s="236">
        <f>NSchl!B6</f>
        <v>2</v>
      </c>
      <c r="R20" s="232"/>
    </row>
    <row r="21" spans="2:18" x14ac:dyDescent="0.25">
      <c r="B21" s="231"/>
      <c r="C21" s="242">
        <f>NSchl!C5</f>
        <v>0.64</v>
      </c>
      <c r="D21" s="236">
        <f>NSchl!B5</f>
        <v>3</v>
      </c>
      <c r="R21" s="232"/>
    </row>
    <row r="22" spans="2:18" x14ac:dyDescent="0.25">
      <c r="B22" s="231"/>
      <c r="C22" s="243">
        <f>NSchl!C4</f>
        <v>0.5</v>
      </c>
      <c r="D22" s="237">
        <f>NSchl!B4</f>
        <v>4</v>
      </c>
      <c r="R22" s="232"/>
    </row>
    <row r="23" spans="2:18" x14ac:dyDescent="0.25">
      <c r="B23" s="231"/>
      <c r="R23" s="232"/>
    </row>
    <row r="24" spans="2:18" x14ac:dyDescent="0.25">
      <c r="B24" s="231"/>
      <c r="R24" s="232"/>
    </row>
    <row r="25" spans="2:18" x14ac:dyDescent="0.25">
      <c r="B25" s="231"/>
      <c r="R25" s="232"/>
    </row>
    <row r="26" spans="2:18" ht="15.75" thickBot="1" x14ac:dyDescent="0.3">
      <c r="B26" s="238"/>
      <c r="C26" s="239"/>
      <c r="D26" s="239"/>
      <c r="E26" s="239"/>
      <c r="F26" s="239"/>
      <c r="G26" s="239"/>
      <c r="H26" s="239"/>
      <c r="I26" s="239"/>
      <c r="J26" s="239"/>
      <c r="K26" s="239"/>
      <c r="L26" s="239"/>
      <c r="M26" s="239"/>
      <c r="N26" s="239"/>
      <c r="O26" s="239"/>
      <c r="P26" s="239"/>
      <c r="Q26" s="239"/>
      <c r="R26" s="240"/>
    </row>
    <row r="29" spans="2:18" ht="21" x14ac:dyDescent="0.35">
      <c r="D29" s="241" t="s">
        <v>76</v>
      </c>
    </row>
    <row r="30" spans="2:18" ht="21" x14ac:dyDescent="0.35">
      <c r="D30" s="241" t="s">
        <v>77</v>
      </c>
    </row>
    <row r="31" spans="2:18" x14ac:dyDescent="0.25">
      <c r="D31" t="s">
        <v>81</v>
      </c>
    </row>
  </sheetData>
  <sheetProtection sheet="1" scenarios="1" formatCells="0" formatColumns="0" formatRows="0"/>
  <mergeCells count="3">
    <mergeCell ref="D7:E7"/>
    <mergeCell ref="D14:D16"/>
    <mergeCell ref="D10:D11"/>
  </mergeCells>
  <pageMargins left="0.7" right="0.7" top="0.78740157499999996" bottom="0.78740157499999996"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BB38"/>
  <sheetViews>
    <sheetView zoomScaleNormal="100" workbookViewId="0">
      <pane xSplit="3" ySplit="2" topLeftCell="D3" activePane="bottomRight" state="frozen"/>
      <selection activeCell="C36" sqref="C36"/>
      <selection pane="topRight" activeCell="C36" sqref="C36"/>
      <selection pane="bottomLeft" activeCell="C36" sqref="C36"/>
      <selection pane="bottomRight" activeCell="C36" sqref="C36"/>
    </sheetView>
  </sheetViews>
  <sheetFormatPr baseColWidth="10" defaultColWidth="5.85546875" defaultRowHeight="15" x14ac:dyDescent="0.25"/>
  <cols>
    <col min="1" max="1" width="4.42578125" style="21" bestFit="1" customWidth="1"/>
    <col min="2" max="2" width="21.42578125" bestFit="1" customWidth="1"/>
    <col min="3" max="3" width="11.5703125" bestFit="1" customWidth="1"/>
    <col min="4" max="4" width="7.5703125" bestFit="1" customWidth="1"/>
    <col min="5" max="5" width="6" customWidth="1"/>
    <col min="6" max="7" width="7.5703125" bestFit="1" customWidth="1"/>
    <col min="8" max="12" width="7.5703125" customWidth="1"/>
    <col min="13" max="14" width="6.85546875" bestFit="1" customWidth="1"/>
    <col min="15" max="16" width="6.85546875" customWidth="1"/>
    <col min="17" max="17" width="3.7109375" customWidth="1"/>
    <col min="18" max="18" width="8.85546875" bestFit="1" customWidth="1"/>
    <col min="19" max="19" width="7.85546875" bestFit="1" customWidth="1"/>
    <col min="20" max="21" width="6.5703125" style="21" bestFit="1" customWidth="1"/>
    <col min="22" max="22" width="2.42578125" style="21" customWidth="1"/>
    <col min="23" max="23" width="4.42578125" style="21" customWidth="1"/>
    <col min="24" max="24" width="5.85546875" style="269"/>
    <col min="26" max="26" width="2.42578125" customWidth="1"/>
    <col min="27" max="27" width="39.28515625" bestFit="1" customWidth="1"/>
    <col min="28" max="28" width="17.42578125" bestFit="1" customWidth="1"/>
    <col min="29" max="31" width="6.5703125" bestFit="1" customWidth="1"/>
    <col min="32" max="32" width="4.140625" customWidth="1"/>
    <col min="33" max="33" width="63.42578125" hidden="1" customWidth="1"/>
    <col min="34" max="34" width="4.28515625" hidden="1" customWidth="1"/>
    <col min="35" max="35" width="5.5703125" hidden="1" customWidth="1"/>
    <col min="36" max="36" width="4.85546875" hidden="1" customWidth="1"/>
    <col min="37" max="52" width="5.85546875" hidden="1" customWidth="1"/>
    <col min="53" max="53" width="7.7109375" customWidth="1"/>
    <col min="54" max="54" width="7.5703125" bestFit="1" customWidth="1"/>
  </cols>
  <sheetData>
    <row r="1" spans="1:54" ht="16.5" thickBot="1" x14ac:dyDescent="0.3">
      <c r="A1" s="205"/>
      <c r="R1" s="346" t="s">
        <v>9</v>
      </c>
      <c r="S1" s="347"/>
      <c r="X1" s="206"/>
    </row>
    <row r="2" spans="1:54" s="1" customFormat="1" ht="82.9" customHeight="1" thickBot="1" x14ac:dyDescent="0.4">
      <c r="B2" s="8" t="str">
        <f>Eingabe!B1</f>
        <v>8g</v>
      </c>
      <c r="D2" s="266" t="str">
        <f>Konvertierer!A5</f>
        <v>SA</v>
      </c>
      <c r="E2" s="267" t="str">
        <f>Konvertierer!B5</f>
        <v>P</v>
      </c>
      <c r="F2" s="267" t="str">
        <f>Konvertierer!C5</f>
        <v>SA+P</v>
      </c>
      <c r="G2" s="267" t="str">
        <f>Konvertierer!D5</f>
        <v>HÜ</v>
      </c>
      <c r="H2" s="267" t="str">
        <f>Konvertierer!E5</f>
        <v>WH</v>
      </c>
      <c r="I2" s="267" t="str">
        <f>Konvertierer!F5</f>
        <v>Referate</v>
      </c>
      <c r="J2" s="267" t="str">
        <f>Konvertierer!G5</f>
        <v>Arbeiten</v>
      </c>
      <c r="K2" s="267" t="str">
        <f>Konvertierer!H5</f>
        <v>Listenings</v>
      </c>
      <c r="L2" s="267" t="str">
        <f>Konvertierer!I5</f>
        <v>Readings</v>
      </c>
      <c r="M2" s="267" t="str">
        <f>Konvertierer!J5</f>
        <v>Gruppenarbeit</v>
      </c>
      <c r="N2" s="268" t="str">
        <f>Konvertierer!K5</f>
        <v>Vorsingen</v>
      </c>
      <c r="O2" s="351" t="str">
        <f>MA_spez!D2</f>
        <v>MA spez</v>
      </c>
      <c r="P2" s="352"/>
      <c r="Q2" s="269"/>
      <c r="R2" s="270" t="s">
        <v>10</v>
      </c>
      <c r="S2" s="271" t="s">
        <v>34</v>
      </c>
      <c r="T2" s="201" t="s">
        <v>35</v>
      </c>
      <c r="U2" s="202" t="s">
        <v>11</v>
      </c>
      <c r="AA2" s="272" t="s">
        <v>36</v>
      </c>
      <c r="AB2" s="299" t="s">
        <v>37</v>
      </c>
      <c r="AC2" s="273" t="s">
        <v>40</v>
      </c>
      <c r="AD2" s="274" t="s">
        <v>41</v>
      </c>
      <c r="AE2" s="275" t="s">
        <v>42</v>
      </c>
      <c r="AF2"/>
      <c r="AG2" s="272" t="s">
        <v>29</v>
      </c>
      <c r="AH2" s="276"/>
    </row>
    <row r="3" spans="1:54" s="277" customFormat="1" ht="18.75" customHeight="1" thickBot="1" x14ac:dyDescent="0.3">
      <c r="B3" s="278"/>
      <c r="D3" s="348" t="str">
        <f>IF(SUM(Eingabe!C4:C11)&gt;0,"zusammen:","")</f>
        <v/>
      </c>
      <c r="E3" s="349"/>
      <c r="F3" s="279" t="str">
        <f>Eingabe!C2</f>
        <v/>
      </c>
      <c r="G3" s="280" t="str">
        <f>IF(Eingabe!C4&gt;0,Eingabe!C4,"")</f>
        <v/>
      </c>
      <c r="H3" s="280" t="str">
        <f>IF(Eingabe!C5&gt;0,Eingabe!C5,"")</f>
        <v/>
      </c>
      <c r="I3" s="280" t="str">
        <f>IF(Eingabe!C6&gt;0,Eingabe!C6,"")</f>
        <v/>
      </c>
      <c r="J3" s="280" t="str">
        <f>IF(Eingabe!C7&gt;0,Eingabe!C7,"")</f>
        <v/>
      </c>
      <c r="K3" s="280" t="str">
        <f>IF(Eingabe!C8&gt;0,Eingabe!C8,"")</f>
        <v/>
      </c>
      <c r="L3" s="280" t="str">
        <f>IF(Eingabe!C9&gt;0,Eingabe!C9,"")</f>
        <v/>
      </c>
      <c r="M3" s="280" t="str">
        <f>IF(Eingabe!C10&gt;0,Eingabe!C10,"")</f>
        <v/>
      </c>
      <c r="N3" s="281" t="str">
        <f>IF(Eingabe!C11&gt;0,Eingabe!C11,"")</f>
        <v/>
      </c>
      <c r="O3" s="282" t="s">
        <v>104</v>
      </c>
      <c r="P3" s="283" t="s">
        <v>89</v>
      </c>
      <c r="Q3" s="269"/>
      <c r="R3" s="284"/>
      <c r="S3" s="285"/>
      <c r="T3" s="203"/>
      <c r="U3" s="204"/>
      <c r="AA3" s="300"/>
      <c r="AB3" s="300"/>
      <c r="AC3" s="286"/>
      <c r="AD3" s="287"/>
      <c r="AE3" s="288"/>
      <c r="AF3"/>
      <c r="AG3" s="300"/>
      <c r="AH3" s="289"/>
      <c r="AI3" s="350" t="s">
        <v>61</v>
      </c>
      <c r="AJ3" s="350"/>
      <c r="AK3" s="350"/>
      <c r="AL3" s="350"/>
      <c r="AM3" s="350"/>
      <c r="AN3" s="350"/>
      <c r="AO3" s="350"/>
      <c r="AP3" s="350"/>
      <c r="AQ3" s="350"/>
      <c r="AR3" s="350" t="s">
        <v>62</v>
      </c>
      <c r="AS3" s="350"/>
      <c r="AT3" s="350"/>
      <c r="AU3" s="350"/>
      <c r="AV3" s="350"/>
      <c r="AW3" s="350"/>
      <c r="AX3" s="350"/>
      <c r="AY3" s="350"/>
      <c r="AZ3" s="350"/>
      <c r="BA3" s="290" t="s">
        <v>80</v>
      </c>
      <c r="BB3" s="290" t="s">
        <v>79</v>
      </c>
    </row>
    <row r="4" spans="1:54" ht="15.6" customHeight="1" thickBot="1" x14ac:dyDescent="0.3">
      <c r="A4" s="21">
        <f>Eingabe!A14</f>
        <v>1</v>
      </c>
      <c r="B4" s="291" t="str">
        <f>Eingabe!B14</f>
        <v>BATES</v>
      </c>
      <c r="C4" s="292" t="str">
        <f>Eingabe!C14</f>
        <v>Norman</v>
      </c>
      <c r="D4" s="207" t="str">
        <f ca="1">IF(SUMPRODUCT(Gewichtung!$D4:$EZ4,Eingabe!$D$2:$EZ$2)&gt;0,SUMPRODUCT(Gewichtung!$D4:$EZ4,Prozent!$D4:$EZ4,Eingabe!$D$2:$EZ$2)/SUMPRODUCT(Gewichtung!$D4:$EZ4,Eingabe!$D$2:$EZ$2),NSchl!$D$10)</f>
        <v>-</v>
      </c>
      <c r="E4" s="207" t="str">
        <f ca="1">IF(SUMPRODUCT(Gewichtung!$D4:$EZ4,Eingabe!$D$3:$EZ$3)&gt;0,SUMPRODUCT(Gewichtung!$D4:$EZ4,Prozent!$D4:$EZ4,Eingabe!$D$3:$EZ$3)/SUMPRODUCT(Gewichtung!$D4:$EZ4,Eingabe!$D$3:$EZ$3),NSchl!$D$10)</f>
        <v>-</v>
      </c>
      <c r="F4" s="207" t="str">
        <f ca="1">IF(OR(D4&lt;&gt;NSchl!$D$10,E4&lt;&gt;NSchl!$D$10),SUMPRODUCT(Gewichtung!D4:EZ4,Prozent!D4:EZ4,Eingabe!$D$46:$EZ$46)/SUMPRODUCT(Gewichtung!D4:EZ4,Eingabe!$D$46:$EZ$46),NSchl!$D$10)</f>
        <v>-</v>
      </c>
      <c r="G4" s="207" t="str">
        <f ca="1">IF(SUMPRODUCT(Gewichtung!$D4:$EZ4,Eingabe!$D$4:$EZ$4)&gt;0,SUMPRODUCT(Gewichtung!$D4:$EZ4,Prozent!$D4:$EZ4,Eingabe!$D$4:$EZ$4)/SUMPRODUCT(Gewichtung!$D4:$EZ4,Eingabe!$D$4:$EZ$4),NSchl!$D$10)</f>
        <v>-</v>
      </c>
      <c r="H4" s="207" t="str">
        <f ca="1">IF(SUMPRODUCT(Gewichtung!$D4:$EZ4,Eingabe!$D$5:$EZ$5)&gt;0,SUMPRODUCT(Gewichtung!$D4:$EZ4,Prozent!$D4:$EZ4,Eingabe!$D$5:$EZ$5)/SUMPRODUCT(Gewichtung!$D4:$EZ4,Eingabe!$D$5:$EZ$5),NSchl!$D$10)</f>
        <v>-</v>
      </c>
      <c r="I4" s="207" t="str">
        <f ca="1">IF(SUMPRODUCT(Gewichtung!$D4:$EZ4,Eingabe!$D$6:$EZ$6)&gt;0,SUMPRODUCT(Gewichtung!$D4:$EZ4,Prozent!$D4:$EZ4,Eingabe!$D$6:$EZ$6)/SUMPRODUCT(Gewichtung!$D4:$EZ4,Eingabe!$D$6:$EZ$6),NSchl!$D$10)</f>
        <v>-</v>
      </c>
      <c r="J4" s="207" t="str">
        <f ca="1">IF(SUMPRODUCT(Gewichtung!$D4:$EZ4,Eingabe!$D$7:$EZ$7)&gt;0,SUMPRODUCT(Gewichtung!$D4:$EZ4,Prozent!$D4:$EZ4,Eingabe!$D$7:$EZ$7)/SUMPRODUCT(Gewichtung!$D4:$EZ4,Eingabe!$D$7:$EZ$7),NSchl!$D$10)</f>
        <v>-</v>
      </c>
      <c r="K4" s="207" t="str">
        <f ca="1">IF(SUMPRODUCT(Gewichtung!$D4:$EZ4,Eingabe!$D$8:$EZ$8)&gt;0,SUMPRODUCT(Gewichtung!$D4:$EZ4,Prozent!$D4:$EZ4,Eingabe!$D$8:$EZ$8)/SUMPRODUCT(Gewichtung!$D4:$EZ4,Eingabe!$D$8:$EZ$8),NSchl!$D$10)</f>
        <v>-</v>
      </c>
      <c r="L4" s="207" t="str">
        <f ca="1">IF(SUMPRODUCT(Gewichtung!$D4:$EZ4,Eingabe!$D$9:$EZ$9)&gt;0,SUMPRODUCT(Gewichtung!$D4:$EZ4,Prozent!$D4:$EZ4,Eingabe!$D$9:$EZ$9)/SUMPRODUCT(Gewichtung!$D4:$EZ4,Eingabe!$D$9:$EZ$9),NSchl!$D$10)</f>
        <v>-</v>
      </c>
      <c r="M4" s="207" t="str">
        <f ca="1">IF(SUMPRODUCT(Gewichtung!$D4:$EZ4,Eingabe!$D$10:$EZ$10)&gt;0,SUMPRODUCT(Gewichtung!$D4:$EZ4,Prozent!$D4:$EZ4,Eingabe!$D$10:$EZ$10)/SUMPRODUCT(Gewichtung!$D4:$EZ4,Eingabe!$D$10:$EZ$10),NSchl!$D$10)</f>
        <v>-</v>
      </c>
      <c r="N4" s="244" t="str">
        <f ca="1">IF(SUMPRODUCT(Gewichtung!$D4:$EZ4,Eingabe!$D$11:$EZ$11)&gt;0,SUMPRODUCT(Gewichtung!$D4:$EZ4,Prozent!$D4:$EZ4,Eingabe!$D$11:$EZ$11)/SUMPRODUCT(Gewichtung!$D4:$EZ4,Eingabe!$D$11:$EZ$11),NSchl!$D$10)</f>
        <v>-</v>
      </c>
      <c r="O4" s="245">
        <f>IF(SUM(Eingabe!$C$4:$C$11)=0,MA_spez!W10,MID(MA_spez!$A$42,Ausgabe!A4,1))</f>
        <v>0</v>
      </c>
      <c r="P4" s="245">
        <f>IF(SUM(Eingabe!$C$4:$C$11)=0,MA_spez!X10,NSchl!$D$10)</f>
        <v>0</v>
      </c>
      <c r="Q4" s="269"/>
      <c r="R4" s="208" t="str">
        <f ca="1">IF(SUM(Gewichtung!D4:EZ4)&gt;0,IF(Konvertierer!$A$8=1,BA4,BB4),NSchl!$D$10)</f>
        <v>-</v>
      </c>
      <c r="S4" s="293" t="str">
        <f ca="1">IF(R4&lt;&gt;NSchl!$D$10,IF(R4&gt;=$X$5,$Y$5,IF(R4&gt;=$X$6,$Y$6,IF(R4&gt;=$X$7,$Y$7,IF(R4&gt;=$X$8,$Y$8,$Y$9)))),NSchl!$D$10)</f>
        <v>-</v>
      </c>
      <c r="T4" s="77"/>
      <c r="U4" s="78"/>
      <c r="W4" s="17" t="s">
        <v>12</v>
      </c>
      <c r="X4"/>
      <c r="AA4" s="301"/>
      <c r="AB4" s="302"/>
      <c r="AC4" s="303"/>
      <c r="AD4" s="304"/>
      <c r="AE4" s="305"/>
      <c r="AG4" s="209" t="str">
        <f ca="1">CONCATENATE('SA1'!AX4,'SA2'!AX4,'SA3'!AX4,'SA4'!AX4)</f>
        <v>1.SA versäumt - 2.SA versäumt</v>
      </c>
      <c r="AI4" s="294">
        <f ca="1">IF(F4=NSchl!$D$10,0,F4)</f>
        <v>0</v>
      </c>
      <c r="AJ4" s="294">
        <f ca="1">IF(G4=NSchl!$D$10,0,G4)</f>
        <v>0</v>
      </c>
      <c r="AK4" s="294">
        <f ca="1">IF(H4=NSchl!$D$10,0,H4)</f>
        <v>0</v>
      </c>
      <c r="AL4" s="294">
        <f ca="1">IF(I4=NSchl!$D$10,0,I4)</f>
        <v>0</v>
      </c>
      <c r="AM4" s="294">
        <f ca="1">IF(J4=NSchl!$D$10,0,J4)</f>
        <v>0</v>
      </c>
      <c r="AN4" s="294">
        <f ca="1">IF(K4=NSchl!$D$10,0,K4)</f>
        <v>0</v>
      </c>
      <c r="AO4" s="294">
        <f ca="1">IF(L4=NSchl!$D$10,0,L4)</f>
        <v>0</v>
      </c>
      <c r="AP4" s="294">
        <f ca="1">IF(M4=NSchl!$D$10,0,M4)</f>
        <v>0</v>
      </c>
      <c r="AQ4" s="294">
        <f ca="1">IF(N4=NSchl!$D$10,0,N4)</f>
        <v>0</v>
      </c>
      <c r="AR4" s="294">
        <f ca="1">IF(F4=NSchl!$D$10,0,1)</f>
        <v>0</v>
      </c>
      <c r="AS4" s="294">
        <f ca="1">IF(G4=NSchl!$D$10,0,1)</f>
        <v>0</v>
      </c>
      <c r="AT4" s="294">
        <f ca="1">IF(H4=NSchl!$D$10,0,1)</f>
        <v>0</v>
      </c>
      <c r="AU4" s="294">
        <f ca="1">IF(I4=NSchl!$D$10,0,1)</f>
        <v>0</v>
      </c>
      <c r="AV4" s="294">
        <f ca="1">IF(J4=NSchl!$D$10,0,1)</f>
        <v>0</v>
      </c>
      <c r="AW4" s="294">
        <f ca="1">IF(K4=NSchl!$D$10,0,1)</f>
        <v>0</v>
      </c>
      <c r="AX4" s="294">
        <f ca="1">IF(L4=NSchl!$D$10,0,1)</f>
        <v>0</v>
      </c>
      <c r="AY4" s="294">
        <f ca="1">IF(M4=NSchl!$D$10,0,1)</f>
        <v>0</v>
      </c>
      <c r="AZ4" s="294">
        <f ca="1">IF(N4=NSchl!$D$10,0,1)</f>
        <v>0</v>
      </c>
      <c r="BA4" s="264" t="e">
        <f ca="1">SUMPRODUCT(AR4:AZ4,AI4:AQ4,$F$3:$N$3)/SUMPRODUCT($F$3:$N$3,AR4:AZ4)</f>
        <v>#DIV/0!</v>
      </c>
      <c r="BB4" s="264" t="e">
        <f ca="1">(SUMPRODUCT(Gewichtung!D4:EZ4,Prozent!D4:EZ4)+MA_spez!X10*MA_spez!$W$6)/(SUM(Gewichtung!D4:EZ4)+MA_spez!W10*MA_spez!$W$6)</f>
        <v>#DIV/0!</v>
      </c>
    </row>
    <row r="5" spans="1:54" x14ac:dyDescent="0.25">
      <c r="A5" s="21">
        <f>Eingabe!A15</f>
        <v>2</v>
      </c>
      <c r="B5" s="295" t="str">
        <f>Eingabe!B15</f>
        <v>BRIEST</v>
      </c>
      <c r="C5" s="296" t="str">
        <f>Eingabe!C15</f>
        <v>Effi</v>
      </c>
      <c r="D5" s="207" t="str">
        <f ca="1">IF(SUMPRODUCT(Gewichtung!$D5:$EZ5,Eingabe!$D$2:$EZ$2)&gt;0,SUMPRODUCT(Gewichtung!$D5:$EZ5,Prozent!$D5:$EZ5,Eingabe!$D$2:$EZ$2)/SUMPRODUCT(Gewichtung!$D5:$EZ5,Eingabe!$D$2:$EZ$2),NSchl!$D$10)</f>
        <v>-</v>
      </c>
      <c r="E5" s="207" t="str">
        <f ca="1">IF(SUMPRODUCT(Gewichtung!$D5:$EZ5,Eingabe!$D$3:$EZ$3)&gt;0,SUMPRODUCT(Gewichtung!$D5:$EZ5,Prozent!$D5:$EZ5,Eingabe!$D$3:$EZ$3)/SUMPRODUCT(Gewichtung!$D5:$EZ5,Eingabe!$D$3:$EZ$3),NSchl!$D$10)</f>
        <v>-</v>
      </c>
      <c r="F5" s="207" t="str">
        <f ca="1">IF(OR(D5&lt;&gt;NSchl!$D$10,E5&lt;&gt;NSchl!$D$10),SUMPRODUCT(Gewichtung!D5:EZ5,Prozent!D5:EZ5,Eingabe!$D$46:$EZ$46)/SUMPRODUCT(Gewichtung!D5:EZ5,Eingabe!$D$46:$EZ$46),NSchl!$D$10)</f>
        <v>-</v>
      </c>
      <c r="G5" s="207" t="str">
        <f ca="1">IF(SUMPRODUCT(Gewichtung!$D5:$EZ5,Eingabe!$D$4:$EZ$4)&gt;0,SUMPRODUCT(Gewichtung!$D5:$EZ5,Prozent!$D5:$EZ5,Eingabe!$D$4:$EZ$4)/SUMPRODUCT(Gewichtung!$D5:$EZ5,Eingabe!$D$4:$EZ$4),NSchl!$D$10)</f>
        <v>-</v>
      </c>
      <c r="H5" s="207" t="str">
        <f ca="1">IF(SUMPRODUCT(Gewichtung!$D5:$EZ5,Eingabe!$D$5:$EZ$5)&gt;0,SUMPRODUCT(Gewichtung!$D5:$EZ5,Prozent!$D5:$EZ5,Eingabe!$D$5:$EZ$5)/SUMPRODUCT(Gewichtung!$D5:$EZ5,Eingabe!$D$5:$EZ$5),NSchl!$D$10)</f>
        <v>-</v>
      </c>
      <c r="I5" s="207" t="str">
        <f ca="1">IF(SUMPRODUCT(Gewichtung!$D5:$EZ5,Eingabe!$D$6:$EZ$6)&gt;0,SUMPRODUCT(Gewichtung!$D5:$EZ5,Prozent!$D5:$EZ5,Eingabe!$D$6:$EZ$6)/SUMPRODUCT(Gewichtung!$D5:$EZ5,Eingabe!$D$6:$EZ$6),NSchl!$D$10)</f>
        <v>-</v>
      </c>
      <c r="J5" s="207" t="str">
        <f ca="1">IF(SUMPRODUCT(Gewichtung!$D5:$EZ5,Eingabe!$D$7:$EZ$7)&gt;0,SUMPRODUCT(Gewichtung!$D5:$EZ5,Prozent!$D5:$EZ5,Eingabe!$D$7:$EZ$7)/SUMPRODUCT(Gewichtung!$D5:$EZ5,Eingabe!$D$7:$EZ$7),NSchl!$D$10)</f>
        <v>-</v>
      </c>
      <c r="K5" s="207" t="str">
        <f ca="1">IF(SUMPRODUCT(Gewichtung!$D5:$EZ5,Eingabe!$D$8:$EZ$8)&gt;0,SUMPRODUCT(Gewichtung!$D5:$EZ5,Prozent!$D5:$EZ5,Eingabe!$D$8:$EZ$8)/SUMPRODUCT(Gewichtung!$D5:$EZ5,Eingabe!$D$8:$EZ$8),NSchl!$D$10)</f>
        <v>-</v>
      </c>
      <c r="L5" s="207" t="str">
        <f ca="1">IF(SUMPRODUCT(Gewichtung!$D5:$EZ5,Eingabe!$D$9:$EZ$9)&gt;0,SUMPRODUCT(Gewichtung!$D5:$EZ5,Prozent!$D5:$EZ5,Eingabe!$D$9:$EZ$9)/SUMPRODUCT(Gewichtung!$D5:$EZ5,Eingabe!$D$9:$EZ$9),NSchl!$D$10)</f>
        <v>-</v>
      </c>
      <c r="M5" s="207" t="str">
        <f ca="1">IF(SUMPRODUCT(Gewichtung!$D5:$EZ5,Eingabe!$D$10:$EZ$10)&gt;0,SUMPRODUCT(Gewichtung!$D5:$EZ5,Prozent!$D5:$EZ5,Eingabe!$D$10:$EZ$10)/SUMPRODUCT(Gewichtung!$D5:$EZ5,Eingabe!$D$10:$EZ$10),NSchl!$D$10)</f>
        <v>-</v>
      </c>
      <c r="N5" s="244" t="str">
        <f ca="1">IF(SUMPRODUCT(Gewichtung!$D5:$EZ5,Eingabe!$D$11:$EZ$11)&gt;0,SUMPRODUCT(Gewichtung!$D5:$EZ5,Prozent!$D5:$EZ5,Eingabe!$D$11:$EZ$11)/SUMPRODUCT(Gewichtung!$D5:$EZ5,Eingabe!$D$11:$EZ$11),NSchl!$D$10)</f>
        <v>-</v>
      </c>
      <c r="O5" s="245">
        <f>IF(SUM(Eingabe!$C$4:$C$11)=0,MA_spez!W11,MID(MA_spez!$A$42,Ausgabe!A5,1))</f>
        <v>0</v>
      </c>
      <c r="P5" s="245">
        <f>IF(SUM(Eingabe!$C$4:$C$11)=0,MA_spez!X11,NSchl!$D$10)</f>
        <v>0</v>
      </c>
      <c r="Q5" s="269"/>
      <c r="R5" s="208" t="str">
        <f ca="1">IF(SUM(Gewichtung!D5:EZ5)&gt;0,IF(Konvertierer!$A$8=1,BA5,BB5),NSchl!$D$10)</f>
        <v>-</v>
      </c>
      <c r="S5" s="293" t="str">
        <f ca="1">IF(R5&lt;&gt;NSchl!$D$10,IF(R5&gt;=$X$5,$Y$5,IF(R5&gt;=$X$6,$Y$6,IF(R5&gt;=$X$7,$Y$7,IF(R5&gt;=$X$8,$Y$8,$Y$9)))),NSchl!$D$10)</f>
        <v>-</v>
      </c>
      <c r="T5" s="77"/>
      <c r="U5" s="78"/>
      <c r="W5" s="18" t="s">
        <v>13</v>
      </c>
      <c r="X5" s="11">
        <f>NSchl!C7</f>
        <v>0.91</v>
      </c>
      <c r="Y5" s="12">
        <f>NSchl!B7</f>
        <v>1</v>
      </c>
      <c r="AA5" s="301"/>
      <c r="AB5" s="306"/>
      <c r="AC5" s="303"/>
      <c r="AD5" s="304"/>
      <c r="AE5" s="305"/>
      <c r="AG5" s="209" t="str">
        <f ca="1">CONCATENATE('SA1'!AX5,'SA2'!AX5,'SA3'!AX5,'SA4'!AX5)</f>
        <v>1.SA versäumt - 2.SA versäumt</v>
      </c>
      <c r="AI5" s="294">
        <f ca="1">IF(F5=NSchl!$D$10,0,F5)</f>
        <v>0</v>
      </c>
      <c r="AJ5" s="294">
        <f ca="1">IF(G5=NSchl!$D$10,0,G5)</f>
        <v>0</v>
      </c>
      <c r="AK5" s="294">
        <f ca="1">IF(H5=NSchl!$D$10,0,H5)</f>
        <v>0</v>
      </c>
      <c r="AL5" s="294">
        <f ca="1">IF(I5=NSchl!$D$10,0,I5)</f>
        <v>0</v>
      </c>
      <c r="AM5" s="294">
        <f ca="1">IF(J5=NSchl!$D$10,0,J5)</f>
        <v>0</v>
      </c>
      <c r="AN5" s="294">
        <f ca="1">IF(K5=NSchl!$D$10,0,K5)</f>
        <v>0</v>
      </c>
      <c r="AO5" s="294">
        <f ca="1">IF(L5=NSchl!$D$10,0,L5)</f>
        <v>0</v>
      </c>
      <c r="AP5" s="294">
        <f ca="1">IF(M5=NSchl!$D$10,0,M5)</f>
        <v>0</v>
      </c>
      <c r="AQ5" s="294">
        <f ca="1">IF(N5=NSchl!$D$10,0,N5)</f>
        <v>0</v>
      </c>
      <c r="AR5" s="294">
        <f ca="1">IF(F5=NSchl!$D$10,0,1)</f>
        <v>0</v>
      </c>
      <c r="AS5" s="294">
        <f ca="1">IF(G5=NSchl!$D$10,0,1)</f>
        <v>0</v>
      </c>
      <c r="AT5" s="294">
        <f ca="1">IF(H5=NSchl!$D$10,0,1)</f>
        <v>0</v>
      </c>
      <c r="AU5" s="294">
        <f ca="1">IF(I5=NSchl!$D$10,0,1)</f>
        <v>0</v>
      </c>
      <c r="AV5" s="294">
        <f ca="1">IF(J5=NSchl!$D$10,0,1)</f>
        <v>0</v>
      </c>
      <c r="AW5" s="294">
        <f ca="1">IF(K5=NSchl!$D$10,0,1)</f>
        <v>0</v>
      </c>
      <c r="AX5" s="294">
        <f ca="1">IF(L5=NSchl!$D$10,0,1)</f>
        <v>0</v>
      </c>
      <c r="AY5" s="294">
        <f ca="1">IF(M5=NSchl!$D$10,0,1)</f>
        <v>0</v>
      </c>
      <c r="AZ5" s="294">
        <f ca="1">IF(N5=NSchl!$D$10,0,1)</f>
        <v>0</v>
      </c>
      <c r="BA5" s="264" t="e">
        <f t="shared" ref="BA5:BA33" ca="1" si="0">SUMPRODUCT(AR5:AZ5,AI5:AQ5,$F$3:$N$3)/SUMPRODUCT($F$3:$N$3,AR5:AZ5)</f>
        <v>#DIV/0!</v>
      </c>
      <c r="BB5" s="264" t="e">
        <f ca="1">(SUMPRODUCT(Gewichtung!D5:EZ5,Prozent!D5:EZ5)+MA_spez!X11*MA_spez!$W$6)/(SUM(Gewichtung!D5:EZ5)+MA_spez!W11*MA_spez!$W$6)</f>
        <v>#DIV/0!</v>
      </c>
    </row>
    <row r="6" spans="1:54" x14ac:dyDescent="0.25">
      <c r="A6" s="21">
        <f>Eingabe!A16</f>
        <v>3</v>
      </c>
      <c r="B6" s="295" t="str">
        <f>Eingabe!B16</f>
        <v>DANVERS</v>
      </c>
      <c r="C6" s="296" t="str">
        <f>Eingabe!C16</f>
        <v>Carol</v>
      </c>
      <c r="D6" s="207" t="str">
        <f ca="1">IF(SUMPRODUCT(Gewichtung!$D6:$EZ6,Eingabe!$D$2:$EZ$2)&gt;0,SUMPRODUCT(Gewichtung!$D6:$EZ6,Prozent!$D6:$EZ6,Eingabe!$D$2:$EZ$2)/SUMPRODUCT(Gewichtung!$D6:$EZ6,Eingabe!$D$2:$EZ$2),NSchl!$D$10)</f>
        <v>-</v>
      </c>
      <c r="E6" s="207" t="str">
        <f ca="1">IF(SUMPRODUCT(Gewichtung!$D6:$EZ6,Eingabe!$D$3:$EZ$3)&gt;0,SUMPRODUCT(Gewichtung!$D6:$EZ6,Prozent!$D6:$EZ6,Eingabe!$D$3:$EZ$3)/SUMPRODUCT(Gewichtung!$D6:$EZ6,Eingabe!$D$3:$EZ$3),NSchl!$D$10)</f>
        <v>-</v>
      </c>
      <c r="F6" s="207" t="str">
        <f ca="1">IF(OR(D6&lt;&gt;NSchl!$D$10,E6&lt;&gt;NSchl!$D$10),SUMPRODUCT(Gewichtung!D6:EZ6,Prozent!D6:EZ6,Eingabe!$D$46:$EZ$46)/SUMPRODUCT(Gewichtung!D6:EZ6,Eingabe!$D$46:$EZ$46),NSchl!$D$10)</f>
        <v>-</v>
      </c>
      <c r="G6" s="207" t="str">
        <f ca="1">IF(SUMPRODUCT(Gewichtung!$D6:$EZ6,Eingabe!$D$4:$EZ$4)&gt;0,SUMPRODUCT(Gewichtung!$D6:$EZ6,Prozent!$D6:$EZ6,Eingabe!$D$4:$EZ$4)/SUMPRODUCT(Gewichtung!$D6:$EZ6,Eingabe!$D$4:$EZ$4),NSchl!$D$10)</f>
        <v>-</v>
      </c>
      <c r="H6" s="207" t="str">
        <f ca="1">IF(SUMPRODUCT(Gewichtung!$D6:$EZ6,Eingabe!$D$5:$EZ$5)&gt;0,SUMPRODUCT(Gewichtung!$D6:$EZ6,Prozent!$D6:$EZ6,Eingabe!$D$5:$EZ$5)/SUMPRODUCT(Gewichtung!$D6:$EZ6,Eingabe!$D$5:$EZ$5),NSchl!$D$10)</f>
        <v>-</v>
      </c>
      <c r="I6" s="207" t="str">
        <f ca="1">IF(SUMPRODUCT(Gewichtung!$D6:$EZ6,Eingabe!$D$6:$EZ$6)&gt;0,SUMPRODUCT(Gewichtung!$D6:$EZ6,Prozent!$D6:$EZ6,Eingabe!$D$6:$EZ$6)/SUMPRODUCT(Gewichtung!$D6:$EZ6,Eingabe!$D$6:$EZ$6),NSchl!$D$10)</f>
        <v>-</v>
      </c>
      <c r="J6" s="207" t="str">
        <f ca="1">IF(SUMPRODUCT(Gewichtung!$D6:$EZ6,Eingabe!$D$7:$EZ$7)&gt;0,SUMPRODUCT(Gewichtung!$D6:$EZ6,Prozent!$D6:$EZ6,Eingabe!$D$7:$EZ$7)/SUMPRODUCT(Gewichtung!$D6:$EZ6,Eingabe!$D$7:$EZ$7),NSchl!$D$10)</f>
        <v>-</v>
      </c>
      <c r="K6" s="207" t="str">
        <f ca="1">IF(SUMPRODUCT(Gewichtung!$D6:$EZ6,Eingabe!$D$8:$EZ$8)&gt;0,SUMPRODUCT(Gewichtung!$D6:$EZ6,Prozent!$D6:$EZ6,Eingabe!$D$8:$EZ$8)/SUMPRODUCT(Gewichtung!$D6:$EZ6,Eingabe!$D$8:$EZ$8),NSchl!$D$10)</f>
        <v>-</v>
      </c>
      <c r="L6" s="207" t="str">
        <f ca="1">IF(SUMPRODUCT(Gewichtung!$D6:$EZ6,Eingabe!$D$9:$EZ$9)&gt;0,SUMPRODUCT(Gewichtung!$D6:$EZ6,Prozent!$D6:$EZ6,Eingabe!$D$9:$EZ$9)/SUMPRODUCT(Gewichtung!$D6:$EZ6,Eingabe!$D$9:$EZ$9),NSchl!$D$10)</f>
        <v>-</v>
      </c>
      <c r="M6" s="207" t="str">
        <f ca="1">IF(SUMPRODUCT(Gewichtung!$D6:$EZ6,Eingabe!$D$10:$EZ$10)&gt;0,SUMPRODUCT(Gewichtung!$D6:$EZ6,Prozent!$D6:$EZ6,Eingabe!$D$10:$EZ$10)/SUMPRODUCT(Gewichtung!$D6:$EZ6,Eingabe!$D$10:$EZ$10),NSchl!$D$10)</f>
        <v>-</v>
      </c>
      <c r="N6" s="244" t="str">
        <f ca="1">IF(SUMPRODUCT(Gewichtung!$D6:$EZ6,Eingabe!$D$11:$EZ$11)&gt;0,SUMPRODUCT(Gewichtung!$D6:$EZ6,Prozent!$D6:$EZ6,Eingabe!$D$11:$EZ$11)/SUMPRODUCT(Gewichtung!$D6:$EZ6,Eingabe!$D$11:$EZ$11),NSchl!$D$10)</f>
        <v>-</v>
      </c>
      <c r="O6" s="245">
        <f>IF(SUM(Eingabe!$C$4:$C$11)=0,MA_spez!W12,MID(MA_spez!$A$42,Ausgabe!A6,1))</f>
        <v>0</v>
      </c>
      <c r="P6" s="245">
        <f>IF(SUM(Eingabe!$C$4:$C$11)=0,MA_spez!X12,NSchl!$D$10)</f>
        <v>0</v>
      </c>
      <c r="Q6" s="269"/>
      <c r="R6" s="208" t="str">
        <f ca="1">IF(SUM(Gewichtung!D6:EZ6)&gt;0,IF(Konvertierer!$A$8=1,BA6,BB6),NSchl!$D$10)</f>
        <v>-</v>
      </c>
      <c r="S6" s="293" t="str">
        <f ca="1">IF(R6&lt;&gt;NSchl!$D$10,IF(R6&gt;=$X$5,$Y$5,IF(R6&gt;=$X$6,$Y$6,IF(R6&gt;=$X$7,$Y$7,IF(R6&gt;=$X$8,$Y$8,$Y$9)))),NSchl!$D$10)</f>
        <v>-</v>
      </c>
      <c r="T6" s="77"/>
      <c r="U6" s="78"/>
      <c r="W6" s="19" t="s">
        <v>13</v>
      </c>
      <c r="X6" s="13">
        <f>NSchl!C6</f>
        <v>0.79</v>
      </c>
      <c r="Y6" s="14">
        <f>NSchl!B6</f>
        <v>2</v>
      </c>
      <c r="AA6" s="301"/>
      <c r="AB6" s="302"/>
      <c r="AC6" s="303"/>
      <c r="AD6" s="304"/>
      <c r="AE6" s="305"/>
      <c r="AG6" s="209" t="str">
        <f ca="1">CONCATENATE('SA1'!AX6,'SA2'!AX6,'SA3'!AX6,'SA4'!AX6)</f>
        <v>1.SA versäumt - 2.SA versäumt</v>
      </c>
      <c r="AI6" s="294">
        <f ca="1">IF(F6=NSchl!$D$10,0,F6)</f>
        <v>0</v>
      </c>
      <c r="AJ6" s="294">
        <f ca="1">IF(G6=NSchl!$D$10,0,G6)</f>
        <v>0</v>
      </c>
      <c r="AK6" s="294">
        <f ca="1">IF(H6=NSchl!$D$10,0,H6)</f>
        <v>0</v>
      </c>
      <c r="AL6" s="294">
        <f ca="1">IF(I6=NSchl!$D$10,0,I6)</f>
        <v>0</v>
      </c>
      <c r="AM6" s="294">
        <f ca="1">IF(J6=NSchl!$D$10,0,J6)</f>
        <v>0</v>
      </c>
      <c r="AN6" s="294">
        <f ca="1">IF(K6=NSchl!$D$10,0,K6)</f>
        <v>0</v>
      </c>
      <c r="AO6" s="294">
        <f ca="1">IF(L6=NSchl!$D$10,0,L6)</f>
        <v>0</v>
      </c>
      <c r="AP6" s="294">
        <f ca="1">IF(M6=NSchl!$D$10,0,M6)</f>
        <v>0</v>
      </c>
      <c r="AQ6" s="294">
        <f ca="1">IF(N6=NSchl!$D$10,0,N6)</f>
        <v>0</v>
      </c>
      <c r="AR6" s="294">
        <f ca="1">IF(F6=NSchl!$D$10,0,1)</f>
        <v>0</v>
      </c>
      <c r="AS6" s="294">
        <f ca="1">IF(G6=NSchl!$D$10,0,1)</f>
        <v>0</v>
      </c>
      <c r="AT6" s="294">
        <f ca="1">IF(H6=NSchl!$D$10,0,1)</f>
        <v>0</v>
      </c>
      <c r="AU6" s="294">
        <f ca="1">IF(I6=NSchl!$D$10,0,1)</f>
        <v>0</v>
      </c>
      <c r="AV6" s="294">
        <f ca="1">IF(J6=NSchl!$D$10,0,1)</f>
        <v>0</v>
      </c>
      <c r="AW6" s="294">
        <f ca="1">IF(K6=NSchl!$D$10,0,1)</f>
        <v>0</v>
      </c>
      <c r="AX6" s="294">
        <f ca="1">IF(L6=NSchl!$D$10,0,1)</f>
        <v>0</v>
      </c>
      <c r="AY6" s="294">
        <f ca="1">IF(M6=NSchl!$D$10,0,1)</f>
        <v>0</v>
      </c>
      <c r="AZ6" s="294">
        <f ca="1">IF(N6=NSchl!$D$10,0,1)</f>
        <v>0</v>
      </c>
      <c r="BA6" s="264" t="e">
        <f t="shared" ca="1" si="0"/>
        <v>#DIV/0!</v>
      </c>
      <c r="BB6" s="264" t="e">
        <f ca="1">(SUMPRODUCT(Gewichtung!D6:EZ6,Prozent!D6:EZ6)+MA_spez!X12*MA_spez!$W$6)/(SUM(Gewichtung!D6:EZ6)+MA_spez!W12*MA_spez!$W$6)</f>
        <v>#DIV/0!</v>
      </c>
    </row>
    <row r="7" spans="1:54" x14ac:dyDescent="0.25">
      <c r="A7" s="21">
        <f>Eingabe!A17</f>
        <v>4</v>
      </c>
      <c r="B7" s="295" t="str">
        <f>Eingabe!B17</f>
        <v>DUCK</v>
      </c>
      <c r="C7" s="296" t="str">
        <f>Eingabe!C17</f>
        <v>Daisy</v>
      </c>
      <c r="D7" s="207" t="str">
        <f ca="1">IF(SUMPRODUCT(Gewichtung!$D7:$EZ7,Eingabe!$D$2:$EZ$2)&gt;0,SUMPRODUCT(Gewichtung!$D7:$EZ7,Prozent!$D7:$EZ7,Eingabe!$D$2:$EZ$2)/SUMPRODUCT(Gewichtung!$D7:$EZ7,Eingabe!$D$2:$EZ$2),NSchl!$D$10)</f>
        <v>-</v>
      </c>
      <c r="E7" s="207" t="str">
        <f ca="1">IF(SUMPRODUCT(Gewichtung!$D7:$EZ7,Eingabe!$D$3:$EZ$3)&gt;0,SUMPRODUCT(Gewichtung!$D7:$EZ7,Prozent!$D7:$EZ7,Eingabe!$D$3:$EZ$3)/SUMPRODUCT(Gewichtung!$D7:$EZ7,Eingabe!$D$3:$EZ$3),NSchl!$D$10)</f>
        <v>-</v>
      </c>
      <c r="F7" s="207" t="str">
        <f ca="1">IF(OR(D7&lt;&gt;NSchl!$D$10,E7&lt;&gt;NSchl!$D$10),SUMPRODUCT(Gewichtung!D7:EZ7,Prozent!D7:EZ7,Eingabe!$D$46:$EZ$46)/SUMPRODUCT(Gewichtung!D7:EZ7,Eingabe!$D$46:$EZ$46),NSchl!$D$10)</f>
        <v>-</v>
      </c>
      <c r="G7" s="207" t="str">
        <f ca="1">IF(SUMPRODUCT(Gewichtung!$D7:$EZ7,Eingabe!$D$4:$EZ$4)&gt;0,SUMPRODUCT(Gewichtung!$D7:$EZ7,Prozent!$D7:$EZ7,Eingabe!$D$4:$EZ$4)/SUMPRODUCT(Gewichtung!$D7:$EZ7,Eingabe!$D$4:$EZ$4),NSchl!$D$10)</f>
        <v>-</v>
      </c>
      <c r="H7" s="207" t="str">
        <f ca="1">IF(SUMPRODUCT(Gewichtung!$D7:$EZ7,Eingabe!$D$5:$EZ$5)&gt;0,SUMPRODUCT(Gewichtung!$D7:$EZ7,Prozent!$D7:$EZ7,Eingabe!$D$5:$EZ$5)/SUMPRODUCT(Gewichtung!$D7:$EZ7,Eingabe!$D$5:$EZ$5),NSchl!$D$10)</f>
        <v>-</v>
      </c>
      <c r="I7" s="207" t="str">
        <f ca="1">IF(SUMPRODUCT(Gewichtung!$D7:$EZ7,Eingabe!$D$6:$EZ$6)&gt;0,SUMPRODUCT(Gewichtung!$D7:$EZ7,Prozent!$D7:$EZ7,Eingabe!$D$6:$EZ$6)/SUMPRODUCT(Gewichtung!$D7:$EZ7,Eingabe!$D$6:$EZ$6),NSchl!$D$10)</f>
        <v>-</v>
      </c>
      <c r="J7" s="207" t="str">
        <f ca="1">IF(SUMPRODUCT(Gewichtung!$D7:$EZ7,Eingabe!$D$7:$EZ$7)&gt;0,SUMPRODUCT(Gewichtung!$D7:$EZ7,Prozent!$D7:$EZ7,Eingabe!$D$7:$EZ$7)/SUMPRODUCT(Gewichtung!$D7:$EZ7,Eingabe!$D$7:$EZ$7),NSchl!$D$10)</f>
        <v>-</v>
      </c>
      <c r="K7" s="207" t="str">
        <f ca="1">IF(SUMPRODUCT(Gewichtung!$D7:$EZ7,Eingabe!$D$8:$EZ$8)&gt;0,SUMPRODUCT(Gewichtung!$D7:$EZ7,Prozent!$D7:$EZ7,Eingabe!$D$8:$EZ$8)/SUMPRODUCT(Gewichtung!$D7:$EZ7,Eingabe!$D$8:$EZ$8),NSchl!$D$10)</f>
        <v>-</v>
      </c>
      <c r="L7" s="207" t="str">
        <f ca="1">IF(SUMPRODUCT(Gewichtung!$D7:$EZ7,Eingabe!$D$9:$EZ$9)&gt;0,SUMPRODUCT(Gewichtung!$D7:$EZ7,Prozent!$D7:$EZ7,Eingabe!$D$9:$EZ$9)/SUMPRODUCT(Gewichtung!$D7:$EZ7,Eingabe!$D$9:$EZ$9),NSchl!$D$10)</f>
        <v>-</v>
      </c>
      <c r="M7" s="207" t="str">
        <f ca="1">IF(SUMPRODUCT(Gewichtung!$D7:$EZ7,Eingabe!$D$10:$EZ$10)&gt;0,SUMPRODUCT(Gewichtung!$D7:$EZ7,Prozent!$D7:$EZ7,Eingabe!$D$10:$EZ$10)/SUMPRODUCT(Gewichtung!$D7:$EZ7,Eingabe!$D$10:$EZ$10),NSchl!$D$10)</f>
        <v>-</v>
      </c>
      <c r="N7" s="244" t="str">
        <f ca="1">IF(SUMPRODUCT(Gewichtung!$D7:$EZ7,Eingabe!$D$11:$EZ$11)&gt;0,SUMPRODUCT(Gewichtung!$D7:$EZ7,Prozent!$D7:$EZ7,Eingabe!$D$11:$EZ$11)/SUMPRODUCT(Gewichtung!$D7:$EZ7,Eingabe!$D$11:$EZ$11),NSchl!$D$10)</f>
        <v>-</v>
      </c>
      <c r="O7" s="245">
        <f>IF(SUM(Eingabe!$C$4:$C$11)=0,MA_spez!W13,MID(MA_spez!$A$42,Ausgabe!A7,1))</f>
        <v>0</v>
      </c>
      <c r="P7" s="245">
        <f>IF(SUM(Eingabe!$C$4:$C$11)=0,MA_spez!X13,NSchl!$D$10)</f>
        <v>0</v>
      </c>
      <c r="Q7" s="269"/>
      <c r="R7" s="208" t="str">
        <f ca="1">IF(SUM(Gewichtung!D7:EZ7)&gt;0,IF(Konvertierer!$A$8=1,BA7,BB7),NSchl!$D$10)</f>
        <v>-</v>
      </c>
      <c r="S7" s="293" t="str">
        <f ca="1">IF(R7&lt;&gt;NSchl!$D$10,IF(R7&gt;=$X$5,$Y$5,IF(R7&gt;=$X$6,$Y$6,IF(R7&gt;=$X$7,$Y$7,IF(R7&gt;=$X$8,$Y$8,$Y$9)))),NSchl!$D$10)</f>
        <v>-</v>
      </c>
      <c r="T7" s="77"/>
      <c r="U7" s="78"/>
      <c r="W7" s="19" t="s">
        <v>13</v>
      </c>
      <c r="X7" s="13">
        <f>NSchl!C5</f>
        <v>0.64</v>
      </c>
      <c r="Y7" s="14">
        <f>NSchl!B5</f>
        <v>3</v>
      </c>
      <c r="AA7" s="301"/>
      <c r="AB7" s="302"/>
      <c r="AC7" s="303"/>
      <c r="AD7" s="304"/>
      <c r="AE7" s="305"/>
      <c r="AG7" s="209" t="str">
        <f ca="1">CONCATENATE('SA1'!AX7,'SA2'!AX7,'SA3'!AX7,'SA4'!AX7)</f>
        <v>1.SA versäumt - 2.SA versäumt</v>
      </c>
      <c r="AI7" s="294">
        <f ca="1">IF(F7=NSchl!$D$10,0,F7)</f>
        <v>0</v>
      </c>
      <c r="AJ7" s="294">
        <f ca="1">IF(G7=NSchl!$D$10,0,G7)</f>
        <v>0</v>
      </c>
      <c r="AK7" s="294">
        <f ca="1">IF(H7=NSchl!$D$10,0,H7)</f>
        <v>0</v>
      </c>
      <c r="AL7" s="294">
        <f ca="1">IF(I7=NSchl!$D$10,0,I7)</f>
        <v>0</v>
      </c>
      <c r="AM7" s="294">
        <f ca="1">IF(J7=NSchl!$D$10,0,J7)</f>
        <v>0</v>
      </c>
      <c r="AN7" s="294">
        <f ca="1">IF(K7=NSchl!$D$10,0,K7)</f>
        <v>0</v>
      </c>
      <c r="AO7" s="294">
        <f ca="1">IF(L7=NSchl!$D$10,0,L7)</f>
        <v>0</v>
      </c>
      <c r="AP7" s="294">
        <f ca="1">IF(M7=NSchl!$D$10,0,M7)</f>
        <v>0</v>
      </c>
      <c r="AQ7" s="294">
        <f ca="1">IF(N7=NSchl!$D$10,0,N7)</f>
        <v>0</v>
      </c>
      <c r="AR7" s="294">
        <f ca="1">IF(F7=NSchl!$D$10,0,1)</f>
        <v>0</v>
      </c>
      <c r="AS7" s="294">
        <f ca="1">IF(G7=NSchl!$D$10,0,1)</f>
        <v>0</v>
      </c>
      <c r="AT7" s="294">
        <f ca="1">IF(H7=NSchl!$D$10,0,1)</f>
        <v>0</v>
      </c>
      <c r="AU7" s="294">
        <f ca="1">IF(I7=NSchl!$D$10,0,1)</f>
        <v>0</v>
      </c>
      <c r="AV7" s="294">
        <f ca="1">IF(J7=NSchl!$D$10,0,1)</f>
        <v>0</v>
      </c>
      <c r="AW7" s="294">
        <f ca="1">IF(K7=NSchl!$D$10,0,1)</f>
        <v>0</v>
      </c>
      <c r="AX7" s="294">
        <f ca="1">IF(L7=NSchl!$D$10,0,1)</f>
        <v>0</v>
      </c>
      <c r="AY7" s="294">
        <f ca="1">IF(M7=NSchl!$D$10,0,1)</f>
        <v>0</v>
      </c>
      <c r="AZ7" s="294">
        <f ca="1">IF(N7=NSchl!$D$10,0,1)</f>
        <v>0</v>
      </c>
      <c r="BA7" s="264" t="e">
        <f t="shared" ca="1" si="0"/>
        <v>#DIV/0!</v>
      </c>
      <c r="BB7" s="264" t="e">
        <f ca="1">(SUMPRODUCT(Gewichtung!D7:EZ7,Prozent!D7:EZ7)+MA_spez!X13*MA_spez!$W$6)/(SUM(Gewichtung!D7:EZ7)+MA_spez!W13*MA_spez!$W$6)</f>
        <v>#DIV/0!</v>
      </c>
    </row>
    <row r="8" spans="1:54" x14ac:dyDescent="0.25">
      <c r="A8" s="21">
        <f>Eingabe!A18</f>
        <v>5</v>
      </c>
      <c r="B8" s="295" t="str">
        <f>Eingabe!B18</f>
        <v>EYRE</v>
      </c>
      <c r="C8" s="296" t="str">
        <f>Eingabe!C18</f>
        <v>Jane</v>
      </c>
      <c r="D8" s="207" t="str">
        <f ca="1">IF(SUMPRODUCT(Gewichtung!$D8:$EZ8,Eingabe!$D$2:$EZ$2)&gt;0,SUMPRODUCT(Gewichtung!$D8:$EZ8,Prozent!$D8:$EZ8,Eingabe!$D$2:$EZ$2)/SUMPRODUCT(Gewichtung!$D8:$EZ8,Eingabe!$D$2:$EZ$2),NSchl!$D$10)</f>
        <v>-</v>
      </c>
      <c r="E8" s="207" t="str">
        <f ca="1">IF(SUMPRODUCT(Gewichtung!$D8:$EZ8,Eingabe!$D$3:$EZ$3)&gt;0,SUMPRODUCT(Gewichtung!$D8:$EZ8,Prozent!$D8:$EZ8,Eingabe!$D$3:$EZ$3)/SUMPRODUCT(Gewichtung!$D8:$EZ8,Eingabe!$D$3:$EZ$3),NSchl!$D$10)</f>
        <v>-</v>
      </c>
      <c r="F8" s="207" t="str">
        <f ca="1">IF(OR(D8&lt;&gt;NSchl!$D$10,E8&lt;&gt;NSchl!$D$10),SUMPRODUCT(Gewichtung!D8:EZ8,Prozent!D8:EZ8,Eingabe!$D$46:$EZ$46)/SUMPRODUCT(Gewichtung!D8:EZ8,Eingabe!$D$46:$EZ$46),NSchl!$D$10)</f>
        <v>-</v>
      </c>
      <c r="G8" s="207" t="str">
        <f ca="1">IF(SUMPRODUCT(Gewichtung!$D8:$EZ8,Eingabe!$D$4:$EZ$4)&gt;0,SUMPRODUCT(Gewichtung!$D8:$EZ8,Prozent!$D8:$EZ8,Eingabe!$D$4:$EZ$4)/SUMPRODUCT(Gewichtung!$D8:$EZ8,Eingabe!$D$4:$EZ$4),NSchl!$D$10)</f>
        <v>-</v>
      </c>
      <c r="H8" s="207" t="str">
        <f ca="1">IF(SUMPRODUCT(Gewichtung!$D8:$EZ8,Eingabe!$D$5:$EZ$5)&gt;0,SUMPRODUCT(Gewichtung!$D8:$EZ8,Prozent!$D8:$EZ8,Eingabe!$D$5:$EZ$5)/SUMPRODUCT(Gewichtung!$D8:$EZ8,Eingabe!$D$5:$EZ$5),NSchl!$D$10)</f>
        <v>-</v>
      </c>
      <c r="I8" s="207" t="str">
        <f ca="1">IF(SUMPRODUCT(Gewichtung!$D8:$EZ8,Eingabe!$D$6:$EZ$6)&gt;0,SUMPRODUCT(Gewichtung!$D8:$EZ8,Prozent!$D8:$EZ8,Eingabe!$D$6:$EZ$6)/SUMPRODUCT(Gewichtung!$D8:$EZ8,Eingabe!$D$6:$EZ$6),NSchl!$D$10)</f>
        <v>-</v>
      </c>
      <c r="J8" s="207" t="str">
        <f ca="1">IF(SUMPRODUCT(Gewichtung!$D8:$EZ8,Eingabe!$D$7:$EZ$7)&gt;0,SUMPRODUCT(Gewichtung!$D8:$EZ8,Prozent!$D8:$EZ8,Eingabe!$D$7:$EZ$7)/SUMPRODUCT(Gewichtung!$D8:$EZ8,Eingabe!$D$7:$EZ$7),NSchl!$D$10)</f>
        <v>-</v>
      </c>
      <c r="K8" s="207" t="str">
        <f ca="1">IF(SUMPRODUCT(Gewichtung!$D8:$EZ8,Eingabe!$D$8:$EZ$8)&gt;0,SUMPRODUCT(Gewichtung!$D8:$EZ8,Prozent!$D8:$EZ8,Eingabe!$D$8:$EZ$8)/SUMPRODUCT(Gewichtung!$D8:$EZ8,Eingabe!$D$8:$EZ$8),NSchl!$D$10)</f>
        <v>-</v>
      </c>
      <c r="L8" s="207" t="str">
        <f ca="1">IF(SUMPRODUCT(Gewichtung!$D8:$EZ8,Eingabe!$D$9:$EZ$9)&gt;0,SUMPRODUCT(Gewichtung!$D8:$EZ8,Prozent!$D8:$EZ8,Eingabe!$D$9:$EZ$9)/SUMPRODUCT(Gewichtung!$D8:$EZ8,Eingabe!$D$9:$EZ$9),NSchl!$D$10)</f>
        <v>-</v>
      </c>
      <c r="M8" s="207" t="str">
        <f ca="1">IF(SUMPRODUCT(Gewichtung!$D8:$EZ8,Eingabe!$D$10:$EZ$10)&gt;0,SUMPRODUCT(Gewichtung!$D8:$EZ8,Prozent!$D8:$EZ8,Eingabe!$D$10:$EZ$10)/SUMPRODUCT(Gewichtung!$D8:$EZ8,Eingabe!$D$10:$EZ$10),NSchl!$D$10)</f>
        <v>-</v>
      </c>
      <c r="N8" s="244" t="str">
        <f ca="1">IF(SUMPRODUCT(Gewichtung!$D8:$EZ8,Eingabe!$D$11:$EZ$11)&gt;0,SUMPRODUCT(Gewichtung!$D8:$EZ8,Prozent!$D8:$EZ8,Eingabe!$D$11:$EZ$11)/SUMPRODUCT(Gewichtung!$D8:$EZ8,Eingabe!$D$11:$EZ$11),NSchl!$D$10)</f>
        <v>-</v>
      </c>
      <c r="O8" s="245">
        <f>IF(SUM(Eingabe!$C$4:$C$11)=0,MA_spez!W14,MID(MA_spez!$A$42,Ausgabe!A8,1))</f>
        <v>0</v>
      </c>
      <c r="P8" s="245">
        <f>IF(SUM(Eingabe!$C$4:$C$11)=0,MA_spez!X14,NSchl!$D$10)</f>
        <v>0</v>
      </c>
      <c r="Q8" s="269"/>
      <c r="R8" s="208" t="str">
        <f ca="1">IF(SUM(Gewichtung!D8:EZ8)&gt;0,IF(Konvertierer!$A$8=1,BA8,BB8),NSchl!$D$10)</f>
        <v>-</v>
      </c>
      <c r="S8" s="293" t="str">
        <f ca="1">IF(R8&lt;&gt;NSchl!$D$10,IF(R8&gt;=$X$5,$Y$5,IF(R8&gt;=$X$6,$Y$6,IF(R8&gt;=$X$7,$Y$7,IF(R8&gt;=$X$8,$Y$8,$Y$9)))),NSchl!$D$10)</f>
        <v>-</v>
      </c>
      <c r="T8" s="77"/>
      <c r="U8" s="78"/>
      <c r="W8" s="19" t="s">
        <v>13</v>
      </c>
      <c r="X8" s="13">
        <f>NSchl!C4</f>
        <v>0.5</v>
      </c>
      <c r="Y8" s="14">
        <f>NSchl!B4</f>
        <v>4</v>
      </c>
      <c r="AA8" s="301"/>
      <c r="AB8" s="302"/>
      <c r="AC8" s="303"/>
      <c r="AD8" s="304"/>
      <c r="AE8" s="305"/>
      <c r="AG8" s="209" t="str">
        <f ca="1">CONCATENATE('SA1'!AX8,'SA2'!AX8,'SA3'!AX8,'SA4'!AX8)</f>
        <v>1.SA versäumt - 2.SA versäumt</v>
      </c>
      <c r="AI8" s="294">
        <f ca="1">IF(F8=NSchl!$D$10,0,F8)</f>
        <v>0</v>
      </c>
      <c r="AJ8" s="294">
        <f ca="1">IF(G8=NSchl!$D$10,0,G8)</f>
        <v>0</v>
      </c>
      <c r="AK8" s="294">
        <f ca="1">IF(H8=NSchl!$D$10,0,H8)</f>
        <v>0</v>
      </c>
      <c r="AL8" s="294">
        <f ca="1">IF(I8=NSchl!$D$10,0,I8)</f>
        <v>0</v>
      </c>
      <c r="AM8" s="294">
        <f ca="1">IF(J8=NSchl!$D$10,0,J8)</f>
        <v>0</v>
      </c>
      <c r="AN8" s="294">
        <f ca="1">IF(K8=NSchl!$D$10,0,K8)</f>
        <v>0</v>
      </c>
      <c r="AO8" s="294">
        <f ca="1">IF(L8=NSchl!$D$10,0,L8)</f>
        <v>0</v>
      </c>
      <c r="AP8" s="294">
        <f ca="1">IF(M8=NSchl!$D$10,0,M8)</f>
        <v>0</v>
      </c>
      <c r="AQ8" s="294">
        <f ca="1">IF(N8=NSchl!$D$10,0,N8)</f>
        <v>0</v>
      </c>
      <c r="AR8" s="294">
        <f ca="1">IF(F8=NSchl!$D$10,0,1)</f>
        <v>0</v>
      </c>
      <c r="AS8" s="294">
        <f ca="1">IF(G8=NSchl!$D$10,0,1)</f>
        <v>0</v>
      </c>
      <c r="AT8" s="294">
        <f ca="1">IF(H8=NSchl!$D$10,0,1)</f>
        <v>0</v>
      </c>
      <c r="AU8" s="294">
        <f ca="1">IF(I8=NSchl!$D$10,0,1)</f>
        <v>0</v>
      </c>
      <c r="AV8" s="294">
        <f ca="1">IF(J8=NSchl!$D$10,0,1)</f>
        <v>0</v>
      </c>
      <c r="AW8" s="294">
        <f ca="1">IF(K8=NSchl!$D$10,0,1)</f>
        <v>0</v>
      </c>
      <c r="AX8" s="294">
        <f ca="1">IF(L8=NSchl!$D$10,0,1)</f>
        <v>0</v>
      </c>
      <c r="AY8" s="294">
        <f ca="1">IF(M8=NSchl!$D$10,0,1)</f>
        <v>0</v>
      </c>
      <c r="AZ8" s="294">
        <f ca="1">IF(N8=NSchl!$D$10,0,1)</f>
        <v>0</v>
      </c>
      <c r="BA8" s="264" t="e">
        <f t="shared" ca="1" si="0"/>
        <v>#DIV/0!</v>
      </c>
      <c r="BB8" s="264" t="e">
        <f ca="1">(SUMPRODUCT(Gewichtung!D8:EZ8,Prozent!D8:EZ8)+MA_spez!X14*MA_spez!$W$6)/(SUM(Gewichtung!D8:EZ8)+MA_spez!W14*MA_spez!$W$6)</f>
        <v>#DIV/0!</v>
      </c>
    </row>
    <row r="9" spans="1:54" ht="15.75" thickBot="1" x14ac:dyDescent="0.3">
      <c r="A9" s="21">
        <f>Eingabe!A19</f>
        <v>6</v>
      </c>
      <c r="B9" s="295" t="str">
        <f>Eingabe!B19</f>
        <v>GANS</v>
      </c>
      <c r="C9" s="296" t="str">
        <f>Eingabe!C19</f>
        <v>Gustav</v>
      </c>
      <c r="D9" s="207" t="str">
        <f ca="1">IF(SUMPRODUCT(Gewichtung!$D9:$EZ9,Eingabe!$D$2:$EZ$2)&gt;0,SUMPRODUCT(Gewichtung!$D9:$EZ9,Prozent!$D9:$EZ9,Eingabe!$D$2:$EZ$2)/SUMPRODUCT(Gewichtung!$D9:$EZ9,Eingabe!$D$2:$EZ$2),NSchl!$D$10)</f>
        <v>-</v>
      </c>
      <c r="E9" s="207" t="str">
        <f ca="1">IF(SUMPRODUCT(Gewichtung!$D9:$EZ9,Eingabe!$D$3:$EZ$3)&gt;0,SUMPRODUCT(Gewichtung!$D9:$EZ9,Prozent!$D9:$EZ9,Eingabe!$D$3:$EZ$3)/SUMPRODUCT(Gewichtung!$D9:$EZ9,Eingabe!$D$3:$EZ$3),NSchl!$D$10)</f>
        <v>-</v>
      </c>
      <c r="F9" s="207" t="str">
        <f ca="1">IF(OR(D9&lt;&gt;NSchl!$D$10,E9&lt;&gt;NSchl!$D$10),SUMPRODUCT(Gewichtung!D9:EZ9,Prozent!D9:EZ9,Eingabe!$D$46:$EZ$46)/SUMPRODUCT(Gewichtung!D9:EZ9,Eingabe!$D$46:$EZ$46),NSchl!$D$10)</f>
        <v>-</v>
      </c>
      <c r="G9" s="207" t="str">
        <f ca="1">IF(SUMPRODUCT(Gewichtung!$D9:$EZ9,Eingabe!$D$4:$EZ$4)&gt;0,SUMPRODUCT(Gewichtung!$D9:$EZ9,Prozent!$D9:$EZ9,Eingabe!$D$4:$EZ$4)/SUMPRODUCT(Gewichtung!$D9:$EZ9,Eingabe!$D$4:$EZ$4),NSchl!$D$10)</f>
        <v>-</v>
      </c>
      <c r="H9" s="207" t="str">
        <f ca="1">IF(SUMPRODUCT(Gewichtung!$D9:$EZ9,Eingabe!$D$5:$EZ$5)&gt;0,SUMPRODUCT(Gewichtung!$D9:$EZ9,Prozent!$D9:$EZ9,Eingabe!$D$5:$EZ$5)/SUMPRODUCT(Gewichtung!$D9:$EZ9,Eingabe!$D$5:$EZ$5),NSchl!$D$10)</f>
        <v>-</v>
      </c>
      <c r="I9" s="207" t="str">
        <f ca="1">IF(SUMPRODUCT(Gewichtung!$D9:$EZ9,Eingabe!$D$6:$EZ$6)&gt;0,SUMPRODUCT(Gewichtung!$D9:$EZ9,Prozent!$D9:$EZ9,Eingabe!$D$6:$EZ$6)/SUMPRODUCT(Gewichtung!$D9:$EZ9,Eingabe!$D$6:$EZ$6),NSchl!$D$10)</f>
        <v>-</v>
      </c>
      <c r="J9" s="207" t="str">
        <f ca="1">IF(SUMPRODUCT(Gewichtung!$D9:$EZ9,Eingabe!$D$7:$EZ$7)&gt;0,SUMPRODUCT(Gewichtung!$D9:$EZ9,Prozent!$D9:$EZ9,Eingabe!$D$7:$EZ$7)/SUMPRODUCT(Gewichtung!$D9:$EZ9,Eingabe!$D$7:$EZ$7),NSchl!$D$10)</f>
        <v>-</v>
      </c>
      <c r="K9" s="207" t="str">
        <f ca="1">IF(SUMPRODUCT(Gewichtung!$D9:$EZ9,Eingabe!$D$8:$EZ$8)&gt;0,SUMPRODUCT(Gewichtung!$D9:$EZ9,Prozent!$D9:$EZ9,Eingabe!$D$8:$EZ$8)/SUMPRODUCT(Gewichtung!$D9:$EZ9,Eingabe!$D$8:$EZ$8),NSchl!$D$10)</f>
        <v>-</v>
      </c>
      <c r="L9" s="207" t="str">
        <f ca="1">IF(SUMPRODUCT(Gewichtung!$D9:$EZ9,Eingabe!$D$9:$EZ$9)&gt;0,SUMPRODUCT(Gewichtung!$D9:$EZ9,Prozent!$D9:$EZ9,Eingabe!$D$9:$EZ$9)/SUMPRODUCT(Gewichtung!$D9:$EZ9,Eingabe!$D$9:$EZ$9),NSchl!$D$10)</f>
        <v>-</v>
      </c>
      <c r="M9" s="207" t="str">
        <f ca="1">IF(SUMPRODUCT(Gewichtung!$D9:$EZ9,Eingabe!$D$10:$EZ$10)&gt;0,SUMPRODUCT(Gewichtung!$D9:$EZ9,Prozent!$D9:$EZ9,Eingabe!$D$10:$EZ$10)/SUMPRODUCT(Gewichtung!$D9:$EZ9,Eingabe!$D$10:$EZ$10),NSchl!$D$10)</f>
        <v>-</v>
      </c>
      <c r="N9" s="244" t="str">
        <f ca="1">IF(SUMPRODUCT(Gewichtung!$D9:$EZ9,Eingabe!$D$11:$EZ$11)&gt;0,SUMPRODUCT(Gewichtung!$D9:$EZ9,Prozent!$D9:$EZ9,Eingabe!$D$11:$EZ$11)/SUMPRODUCT(Gewichtung!$D9:$EZ9,Eingabe!$D$11:$EZ$11),NSchl!$D$10)</f>
        <v>-</v>
      </c>
      <c r="O9" s="245">
        <f>IF(SUM(Eingabe!$C$4:$C$11)=0,MA_spez!W15,MID(MA_spez!$A$42,Ausgabe!A9,1))</f>
        <v>0</v>
      </c>
      <c r="P9" s="245">
        <f>IF(SUM(Eingabe!$C$4:$C$11)=0,MA_spez!X15,NSchl!$D$10)</f>
        <v>0</v>
      </c>
      <c r="Q9" s="269"/>
      <c r="R9" s="208" t="str">
        <f ca="1">IF(SUM(Gewichtung!D9:EZ9)&gt;0,IF(Konvertierer!$A$8=1,BA9,BB9),NSchl!$D$10)</f>
        <v>-</v>
      </c>
      <c r="S9" s="293" t="str">
        <f ca="1">IF(R9&lt;&gt;NSchl!$D$10,IF(R9&gt;=$X$5,$Y$5,IF(R9&gt;=$X$6,$Y$6,IF(R9&gt;=$X$7,$Y$7,IF(R9&gt;=$X$8,$Y$8,$Y$9)))),NSchl!$D$10)</f>
        <v>-</v>
      </c>
      <c r="T9" s="77"/>
      <c r="U9" s="78"/>
      <c r="W9" s="20" t="s">
        <v>13</v>
      </c>
      <c r="X9" s="15">
        <v>0</v>
      </c>
      <c r="Y9" s="16">
        <f>NSchl!B3</f>
        <v>5</v>
      </c>
      <c r="AA9" s="301"/>
      <c r="AB9" s="302"/>
      <c r="AC9" s="303"/>
      <c r="AD9" s="304"/>
      <c r="AE9" s="305"/>
      <c r="AG9" s="209" t="str">
        <f ca="1">CONCATENATE('SA1'!AX9,'SA2'!AX9,'SA3'!AX9,'SA4'!AX9)</f>
        <v>1.SA versäumt - 2.SA versäumt</v>
      </c>
      <c r="AI9" s="294">
        <f ca="1">IF(F9=NSchl!$D$10,0,F9)</f>
        <v>0</v>
      </c>
      <c r="AJ9" s="294">
        <f ca="1">IF(G9=NSchl!$D$10,0,G9)</f>
        <v>0</v>
      </c>
      <c r="AK9" s="294">
        <f ca="1">IF(H9=NSchl!$D$10,0,H9)</f>
        <v>0</v>
      </c>
      <c r="AL9" s="294">
        <f ca="1">IF(I9=NSchl!$D$10,0,I9)</f>
        <v>0</v>
      </c>
      <c r="AM9" s="294">
        <f ca="1">IF(J9=NSchl!$D$10,0,J9)</f>
        <v>0</v>
      </c>
      <c r="AN9" s="294">
        <f ca="1">IF(K9=NSchl!$D$10,0,K9)</f>
        <v>0</v>
      </c>
      <c r="AO9" s="294">
        <f ca="1">IF(L9=NSchl!$D$10,0,L9)</f>
        <v>0</v>
      </c>
      <c r="AP9" s="294">
        <f ca="1">IF(M9=NSchl!$D$10,0,M9)</f>
        <v>0</v>
      </c>
      <c r="AQ9" s="294">
        <f ca="1">IF(N9=NSchl!$D$10,0,N9)</f>
        <v>0</v>
      </c>
      <c r="AR9" s="294">
        <f ca="1">IF(F9=NSchl!$D$10,0,1)</f>
        <v>0</v>
      </c>
      <c r="AS9" s="294">
        <f ca="1">IF(G9=NSchl!$D$10,0,1)</f>
        <v>0</v>
      </c>
      <c r="AT9" s="294">
        <f ca="1">IF(H9=NSchl!$D$10,0,1)</f>
        <v>0</v>
      </c>
      <c r="AU9" s="294">
        <f ca="1">IF(I9=NSchl!$D$10,0,1)</f>
        <v>0</v>
      </c>
      <c r="AV9" s="294">
        <f ca="1">IF(J9=NSchl!$D$10,0,1)</f>
        <v>0</v>
      </c>
      <c r="AW9" s="294">
        <f ca="1">IF(K9=NSchl!$D$10,0,1)</f>
        <v>0</v>
      </c>
      <c r="AX9" s="294">
        <f ca="1">IF(L9=NSchl!$D$10,0,1)</f>
        <v>0</v>
      </c>
      <c r="AY9" s="294">
        <f ca="1">IF(M9=NSchl!$D$10,0,1)</f>
        <v>0</v>
      </c>
      <c r="AZ9" s="294">
        <f ca="1">IF(N9=NSchl!$D$10,0,1)</f>
        <v>0</v>
      </c>
      <c r="BA9" s="264" t="e">
        <f t="shared" ca="1" si="0"/>
        <v>#DIV/0!</v>
      </c>
      <c r="BB9" s="264" t="e">
        <f ca="1">(SUMPRODUCT(Gewichtung!D9:EZ9,Prozent!D9:EZ9)+MA_spez!X15*MA_spez!$W$6)/(SUM(Gewichtung!D9:EZ9)+MA_spez!W15*MA_spez!$W$6)</f>
        <v>#DIV/0!</v>
      </c>
    </row>
    <row r="10" spans="1:54" x14ac:dyDescent="0.25">
      <c r="A10" s="21">
        <f>Eingabe!A20</f>
        <v>7</v>
      </c>
      <c r="B10" s="295">
        <f>Eingabe!B20</f>
        <v>0</v>
      </c>
      <c r="C10" s="296">
        <f>Eingabe!C20</f>
        <v>0</v>
      </c>
      <c r="D10" s="210" t="str">
        <f ca="1">IF(SUMPRODUCT(Gewichtung!$D10:$EZ10,Eingabe!$D$2:$EZ$2)&gt;0,SUMPRODUCT(Gewichtung!$D10:$EZ10,Prozent!$D10:$EZ10,Eingabe!$D$2:$EZ$2)/SUMPRODUCT(Gewichtung!$D10:$EZ10,Eingabe!$D$2:$EZ$2),NSchl!$D$10)</f>
        <v>-</v>
      </c>
      <c r="E10" s="207" t="str">
        <f ca="1">IF(SUMPRODUCT(Gewichtung!$D10:$EZ10,Eingabe!$D$3:$EZ$3)&gt;0,SUMPRODUCT(Gewichtung!$D10:$EZ10,Prozent!$D10:$EZ10,Eingabe!$D$3:$EZ$3)/SUMPRODUCT(Gewichtung!$D10:$EZ10,Eingabe!$D$3:$EZ$3),NSchl!$D$10)</f>
        <v>-</v>
      </c>
      <c r="F10" s="207" t="str">
        <f ca="1">IF(OR(D10&lt;&gt;NSchl!$D$10,E10&lt;&gt;NSchl!$D$10),SUMPRODUCT(Gewichtung!D10:EZ10,Prozent!D10:EZ10,Eingabe!$D$46:$EZ$46)/SUMPRODUCT(Gewichtung!D10:EZ10,Eingabe!$D$46:$EZ$46),NSchl!$D$10)</f>
        <v>-</v>
      </c>
      <c r="G10" s="207" t="str">
        <f ca="1">IF(SUMPRODUCT(Gewichtung!$D10:$EZ10,Eingabe!$D$4:$EZ$4)&gt;0,SUMPRODUCT(Gewichtung!$D10:$EZ10,Prozent!$D10:$EZ10,Eingabe!$D$4:$EZ$4)/SUMPRODUCT(Gewichtung!$D10:$EZ10,Eingabe!$D$4:$EZ$4),NSchl!$D$10)</f>
        <v>-</v>
      </c>
      <c r="H10" s="207" t="str">
        <f ca="1">IF(SUMPRODUCT(Gewichtung!$D10:$EZ10,Eingabe!$D$5:$EZ$5)&gt;0,SUMPRODUCT(Gewichtung!$D10:$EZ10,Prozent!$D10:$EZ10,Eingabe!$D$5:$EZ$5)/SUMPRODUCT(Gewichtung!$D10:$EZ10,Eingabe!$D$5:$EZ$5),NSchl!$D$10)</f>
        <v>-</v>
      </c>
      <c r="I10" s="207" t="str">
        <f ca="1">IF(SUMPRODUCT(Gewichtung!$D10:$EZ10,Eingabe!$D$6:$EZ$6)&gt;0,SUMPRODUCT(Gewichtung!$D10:$EZ10,Prozent!$D10:$EZ10,Eingabe!$D$6:$EZ$6)/SUMPRODUCT(Gewichtung!$D10:$EZ10,Eingabe!$D$6:$EZ$6),NSchl!$D$10)</f>
        <v>-</v>
      </c>
      <c r="J10" s="207" t="str">
        <f ca="1">IF(SUMPRODUCT(Gewichtung!$D10:$EZ10,Eingabe!$D$7:$EZ$7)&gt;0,SUMPRODUCT(Gewichtung!$D10:$EZ10,Prozent!$D10:$EZ10,Eingabe!$D$7:$EZ$7)/SUMPRODUCT(Gewichtung!$D10:$EZ10,Eingabe!$D$7:$EZ$7),NSchl!$D$10)</f>
        <v>-</v>
      </c>
      <c r="K10" s="207" t="str">
        <f ca="1">IF(SUMPRODUCT(Gewichtung!$D10:$EZ10,Eingabe!$D$8:$EZ$8)&gt;0,SUMPRODUCT(Gewichtung!$D10:$EZ10,Prozent!$D10:$EZ10,Eingabe!$D$8:$EZ$8)/SUMPRODUCT(Gewichtung!$D10:$EZ10,Eingabe!$D$8:$EZ$8),NSchl!$D$10)</f>
        <v>-</v>
      </c>
      <c r="L10" s="207" t="str">
        <f ca="1">IF(SUMPRODUCT(Gewichtung!$D10:$EZ10,Eingabe!$D$9:$EZ$9)&gt;0,SUMPRODUCT(Gewichtung!$D10:$EZ10,Prozent!$D10:$EZ10,Eingabe!$D$9:$EZ$9)/SUMPRODUCT(Gewichtung!$D10:$EZ10,Eingabe!$D$9:$EZ$9),NSchl!$D$10)</f>
        <v>-</v>
      </c>
      <c r="M10" s="207" t="str">
        <f ca="1">IF(SUMPRODUCT(Gewichtung!$D10:$EZ10,Eingabe!$D$10:$EZ$10)&gt;0,SUMPRODUCT(Gewichtung!$D10:$EZ10,Prozent!$D10:$EZ10,Eingabe!$D$10:$EZ$10)/SUMPRODUCT(Gewichtung!$D10:$EZ10,Eingabe!$D$10:$EZ$10),NSchl!$D$10)</f>
        <v>-</v>
      </c>
      <c r="N10" s="244" t="str">
        <f ca="1">IF(SUMPRODUCT(Gewichtung!$D10:$EZ10,Eingabe!$D$11:$EZ$11)&gt;0,SUMPRODUCT(Gewichtung!$D10:$EZ10,Prozent!$D10:$EZ10,Eingabe!$D$11:$EZ$11)/SUMPRODUCT(Gewichtung!$D10:$EZ10,Eingabe!$D$11:$EZ$11),NSchl!$D$10)</f>
        <v>-</v>
      </c>
      <c r="O10" s="245">
        <f>IF(SUM(Eingabe!$C$4:$C$11)=0,MA_spez!W16,MID(MA_spez!$A$42,Ausgabe!A10,1))</f>
        <v>0</v>
      </c>
      <c r="P10" s="245">
        <f>IF(SUM(Eingabe!$C$4:$C$11)=0,MA_spez!X16,NSchl!$D$10)</f>
        <v>0</v>
      </c>
      <c r="Q10" s="269"/>
      <c r="R10" s="208" t="str">
        <f ca="1">IF(SUM(Gewichtung!D10:EZ10)&gt;0,IF(Konvertierer!$A$8=1,BA10,BB10),NSchl!$D$10)</f>
        <v>-</v>
      </c>
      <c r="S10" s="293" t="str">
        <f ca="1">IF(R10&lt;&gt;NSchl!$D$10,IF(R10&gt;=$X$5,$Y$5,IF(R10&gt;=$X$6,$Y$6,IF(R10&gt;=$X$7,$Y$7,IF(R10&gt;=$X$8,$Y$8,$Y$9)))),NSchl!$D$10)</f>
        <v>-</v>
      </c>
      <c r="T10" s="79"/>
      <c r="U10" s="78"/>
      <c r="AA10" s="301"/>
      <c r="AB10" s="302"/>
      <c r="AC10" s="303"/>
      <c r="AD10" s="304"/>
      <c r="AE10" s="305"/>
      <c r="AG10" s="209" t="str">
        <f ca="1">CONCATENATE('SA1'!AX10,'SA2'!AX10,'SA3'!AX10,'SA4'!AX10)</f>
        <v>1.SA versäumt - 2.SA versäumt</v>
      </c>
      <c r="AH10" s="211"/>
      <c r="AI10" s="294">
        <f ca="1">IF(F10=NSchl!$D$10,0,F10)</f>
        <v>0</v>
      </c>
      <c r="AJ10" s="294">
        <f ca="1">IF(G10=NSchl!$D$10,0,G10)</f>
        <v>0</v>
      </c>
      <c r="AK10" s="294">
        <f ca="1">IF(H10=NSchl!$D$10,0,H10)</f>
        <v>0</v>
      </c>
      <c r="AL10" s="294">
        <f ca="1">IF(I10=NSchl!$D$10,0,I10)</f>
        <v>0</v>
      </c>
      <c r="AM10" s="294">
        <f ca="1">IF(J10=NSchl!$D$10,0,J10)</f>
        <v>0</v>
      </c>
      <c r="AN10" s="294">
        <f ca="1">IF(K10=NSchl!$D$10,0,K10)</f>
        <v>0</v>
      </c>
      <c r="AO10" s="294">
        <f ca="1">IF(L10=NSchl!$D$10,0,L10)</f>
        <v>0</v>
      </c>
      <c r="AP10" s="294">
        <f ca="1">IF(M10=NSchl!$D$10,0,M10)</f>
        <v>0</v>
      </c>
      <c r="AQ10" s="294">
        <f ca="1">IF(N10=NSchl!$D$10,0,N10)</f>
        <v>0</v>
      </c>
      <c r="AR10" s="294">
        <f ca="1">IF(F10=NSchl!$D$10,0,1)</f>
        <v>0</v>
      </c>
      <c r="AS10" s="294">
        <f ca="1">IF(G10=NSchl!$D$10,0,1)</f>
        <v>0</v>
      </c>
      <c r="AT10" s="294">
        <f ca="1">IF(H10=NSchl!$D$10,0,1)</f>
        <v>0</v>
      </c>
      <c r="AU10" s="294">
        <f ca="1">IF(I10=NSchl!$D$10,0,1)</f>
        <v>0</v>
      </c>
      <c r="AV10" s="294">
        <f ca="1">IF(J10=NSchl!$D$10,0,1)</f>
        <v>0</v>
      </c>
      <c r="AW10" s="294">
        <f ca="1">IF(K10=NSchl!$D$10,0,1)</f>
        <v>0</v>
      </c>
      <c r="AX10" s="294">
        <f ca="1">IF(L10=NSchl!$D$10,0,1)</f>
        <v>0</v>
      </c>
      <c r="AY10" s="294">
        <f ca="1">IF(M10=NSchl!$D$10,0,1)</f>
        <v>0</v>
      </c>
      <c r="AZ10" s="294">
        <f ca="1">IF(N10=NSchl!$D$10,0,1)</f>
        <v>0</v>
      </c>
      <c r="BA10" s="264" t="e">
        <f t="shared" ca="1" si="0"/>
        <v>#DIV/0!</v>
      </c>
      <c r="BB10" s="264" t="e">
        <f ca="1">(SUMPRODUCT(Gewichtung!D10:EZ10,Prozent!D10:EZ10)+MA_spez!X16*MA_spez!$W$6)/(SUM(Gewichtung!D10:EZ10)+MA_spez!W16*MA_spez!$W$6)</f>
        <v>#DIV/0!</v>
      </c>
    </row>
    <row r="11" spans="1:54" x14ac:dyDescent="0.25">
      <c r="A11" s="21">
        <f>Eingabe!A21</f>
        <v>8</v>
      </c>
      <c r="B11" s="295">
        <f>Eingabe!B21</f>
        <v>0</v>
      </c>
      <c r="C11" s="296">
        <f>Eingabe!C21</f>
        <v>0</v>
      </c>
      <c r="D11" s="210" t="str">
        <f ca="1">IF(SUMPRODUCT(Gewichtung!$D11:$EZ11,Eingabe!$D$2:$EZ$2)&gt;0,SUMPRODUCT(Gewichtung!$D11:$EZ11,Prozent!$D11:$EZ11,Eingabe!$D$2:$EZ$2)/SUMPRODUCT(Gewichtung!$D11:$EZ11,Eingabe!$D$2:$EZ$2),NSchl!$D$10)</f>
        <v>-</v>
      </c>
      <c r="E11" s="207" t="str">
        <f ca="1">IF(SUMPRODUCT(Gewichtung!$D11:$EZ11,Eingabe!$D$3:$EZ$3)&gt;0,SUMPRODUCT(Gewichtung!$D11:$EZ11,Prozent!$D11:$EZ11,Eingabe!$D$3:$EZ$3)/SUMPRODUCT(Gewichtung!$D11:$EZ11,Eingabe!$D$3:$EZ$3),NSchl!$D$10)</f>
        <v>-</v>
      </c>
      <c r="F11" s="207" t="str">
        <f ca="1">IF(OR(D11&lt;&gt;NSchl!$D$10,E11&lt;&gt;NSchl!$D$10),SUMPRODUCT(Gewichtung!D11:EZ11,Prozent!D11:EZ11,Eingabe!$D$46:$EZ$46)/SUMPRODUCT(Gewichtung!D11:EZ11,Eingabe!$D$46:$EZ$46),NSchl!$D$10)</f>
        <v>-</v>
      </c>
      <c r="G11" s="207" t="str">
        <f ca="1">IF(SUMPRODUCT(Gewichtung!$D11:$EZ11,Eingabe!$D$4:$EZ$4)&gt;0,SUMPRODUCT(Gewichtung!$D11:$EZ11,Prozent!$D11:$EZ11,Eingabe!$D$4:$EZ$4)/SUMPRODUCT(Gewichtung!$D11:$EZ11,Eingabe!$D$4:$EZ$4),NSchl!$D$10)</f>
        <v>-</v>
      </c>
      <c r="H11" s="207" t="str">
        <f ca="1">IF(SUMPRODUCT(Gewichtung!$D11:$EZ11,Eingabe!$D$5:$EZ$5)&gt;0,SUMPRODUCT(Gewichtung!$D11:$EZ11,Prozent!$D11:$EZ11,Eingabe!$D$5:$EZ$5)/SUMPRODUCT(Gewichtung!$D11:$EZ11,Eingabe!$D$5:$EZ$5),NSchl!$D$10)</f>
        <v>-</v>
      </c>
      <c r="I11" s="207" t="str">
        <f ca="1">IF(SUMPRODUCT(Gewichtung!$D11:$EZ11,Eingabe!$D$6:$EZ$6)&gt;0,SUMPRODUCT(Gewichtung!$D11:$EZ11,Prozent!$D11:$EZ11,Eingabe!$D$6:$EZ$6)/SUMPRODUCT(Gewichtung!$D11:$EZ11,Eingabe!$D$6:$EZ$6),NSchl!$D$10)</f>
        <v>-</v>
      </c>
      <c r="J11" s="207" t="str">
        <f ca="1">IF(SUMPRODUCT(Gewichtung!$D11:$EZ11,Eingabe!$D$7:$EZ$7)&gt;0,SUMPRODUCT(Gewichtung!$D11:$EZ11,Prozent!$D11:$EZ11,Eingabe!$D$7:$EZ$7)/SUMPRODUCT(Gewichtung!$D11:$EZ11,Eingabe!$D$7:$EZ$7),NSchl!$D$10)</f>
        <v>-</v>
      </c>
      <c r="K11" s="207" t="str">
        <f ca="1">IF(SUMPRODUCT(Gewichtung!$D11:$EZ11,Eingabe!$D$8:$EZ$8)&gt;0,SUMPRODUCT(Gewichtung!$D11:$EZ11,Prozent!$D11:$EZ11,Eingabe!$D$8:$EZ$8)/SUMPRODUCT(Gewichtung!$D11:$EZ11,Eingabe!$D$8:$EZ$8),NSchl!$D$10)</f>
        <v>-</v>
      </c>
      <c r="L11" s="207" t="str">
        <f ca="1">IF(SUMPRODUCT(Gewichtung!$D11:$EZ11,Eingabe!$D$9:$EZ$9)&gt;0,SUMPRODUCT(Gewichtung!$D11:$EZ11,Prozent!$D11:$EZ11,Eingabe!$D$9:$EZ$9)/SUMPRODUCT(Gewichtung!$D11:$EZ11,Eingabe!$D$9:$EZ$9),NSchl!$D$10)</f>
        <v>-</v>
      </c>
      <c r="M11" s="207" t="str">
        <f ca="1">IF(SUMPRODUCT(Gewichtung!$D11:$EZ11,Eingabe!$D$10:$EZ$10)&gt;0,SUMPRODUCT(Gewichtung!$D11:$EZ11,Prozent!$D11:$EZ11,Eingabe!$D$10:$EZ$10)/SUMPRODUCT(Gewichtung!$D11:$EZ11,Eingabe!$D$10:$EZ$10),NSchl!$D$10)</f>
        <v>-</v>
      </c>
      <c r="N11" s="244" t="str">
        <f ca="1">IF(SUMPRODUCT(Gewichtung!$D11:$EZ11,Eingabe!$D$11:$EZ$11)&gt;0,SUMPRODUCT(Gewichtung!$D11:$EZ11,Prozent!$D11:$EZ11,Eingabe!$D$11:$EZ$11)/SUMPRODUCT(Gewichtung!$D11:$EZ11,Eingabe!$D$11:$EZ$11),NSchl!$D$10)</f>
        <v>-</v>
      </c>
      <c r="O11" s="245">
        <f>IF(SUM(Eingabe!$C$4:$C$11)=0,MA_spez!W17,MID(MA_spez!$A$42,Ausgabe!A11,1))</f>
        <v>0</v>
      </c>
      <c r="P11" s="245">
        <f>IF(SUM(Eingabe!$C$4:$C$11)=0,MA_spez!X17,NSchl!$D$10)</f>
        <v>0</v>
      </c>
      <c r="Q11" s="269"/>
      <c r="R11" s="208" t="str">
        <f ca="1">IF(SUM(Gewichtung!D11:EZ11)&gt;0,IF(Konvertierer!$A$8=1,BA11,BB11),NSchl!$D$10)</f>
        <v>-</v>
      </c>
      <c r="S11" s="293" t="str">
        <f ca="1">IF(R11&lt;&gt;NSchl!$D$10,IF(R11&gt;=$X$5,$Y$5,IF(R11&gt;=$X$6,$Y$6,IF(R11&gt;=$X$7,$Y$7,IF(R11&gt;=$X$8,$Y$8,$Y$9)))),NSchl!$D$10)</f>
        <v>-</v>
      </c>
      <c r="T11" s="77"/>
      <c r="U11" s="78"/>
      <c r="AA11" s="301"/>
      <c r="AB11" s="302"/>
      <c r="AC11" s="303"/>
      <c r="AD11" s="304"/>
      <c r="AE11" s="307"/>
      <c r="AG11" s="209" t="str">
        <f ca="1">CONCATENATE('SA1'!AX11,'SA2'!AX11,'SA3'!AX11,'SA4'!AX11)</f>
        <v>1.SA versäumt - 2.SA versäumt</v>
      </c>
      <c r="AH11" s="211"/>
      <c r="AI11" s="294">
        <f ca="1">IF(F11=NSchl!$D$10,0,F11)</f>
        <v>0</v>
      </c>
      <c r="AJ11" s="294">
        <f ca="1">IF(G11=NSchl!$D$10,0,G11)</f>
        <v>0</v>
      </c>
      <c r="AK11" s="294">
        <f ca="1">IF(H11=NSchl!$D$10,0,H11)</f>
        <v>0</v>
      </c>
      <c r="AL11" s="294">
        <f ca="1">IF(I11=NSchl!$D$10,0,I11)</f>
        <v>0</v>
      </c>
      <c r="AM11" s="294">
        <f ca="1">IF(J11=NSchl!$D$10,0,J11)</f>
        <v>0</v>
      </c>
      <c r="AN11" s="294">
        <f ca="1">IF(K11=NSchl!$D$10,0,K11)</f>
        <v>0</v>
      </c>
      <c r="AO11" s="294">
        <f ca="1">IF(L11=NSchl!$D$10,0,L11)</f>
        <v>0</v>
      </c>
      <c r="AP11" s="294">
        <f ca="1">IF(M11=NSchl!$D$10,0,M11)</f>
        <v>0</v>
      </c>
      <c r="AQ11" s="294">
        <f ca="1">IF(N11=NSchl!$D$10,0,N11)</f>
        <v>0</v>
      </c>
      <c r="AR11" s="294">
        <f ca="1">IF(F11=NSchl!$D$10,0,1)</f>
        <v>0</v>
      </c>
      <c r="AS11" s="294">
        <f ca="1">IF(G11=NSchl!$D$10,0,1)</f>
        <v>0</v>
      </c>
      <c r="AT11" s="294">
        <f ca="1">IF(H11=NSchl!$D$10,0,1)</f>
        <v>0</v>
      </c>
      <c r="AU11" s="294">
        <f ca="1">IF(I11=NSchl!$D$10,0,1)</f>
        <v>0</v>
      </c>
      <c r="AV11" s="294">
        <f ca="1">IF(J11=NSchl!$D$10,0,1)</f>
        <v>0</v>
      </c>
      <c r="AW11" s="294">
        <f ca="1">IF(K11=NSchl!$D$10,0,1)</f>
        <v>0</v>
      </c>
      <c r="AX11" s="294">
        <f ca="1">IF(L11=NSchl!$D$10,0,1)</f>
        <v>0</v>
      </c>
      <c r="AY11" s="294">
        <f ca="1">IF(M11=NSchl!$D$10,0,1)</f>
        <v>0</v>
      </c>
      <c r="AZ11" s="294">
        <f ca="1">IF(N11=NSchl!$D$10,0,1)</f>
        <v>0</v>
      </c>
      <c r="BA11" s="264" t="e">
        <f t="shared" ca="1" si="0"/>
        <v>#DIV/0!</v>
      </c>
      <c r="BB11" s="264" t="e">
        <f ca="1">(SUMPRODUCT(Gewichtung!D11:EZ11,Prozent!D11:EZ11)+MA_spez!X17*MA_spez!$W$6)/(SUM(Gewichtung!D11:EZ11)+MA_spez!W17*MA_spez!$W$6)</f>
        <v>#DIV/0!</v>
      </c>
    </row>
    <row r="12" spans="1:54" x14ac:dyDescent="0.25">
      <c r="A12" s="21">
        <f>Eingabe!A22</f>
        <v>9</v>
      </c>
      <c r="B12" s="295">
        <f>Eingabe!B22</f>
        <v>0</v>
      </c>
      <c r="C12" s="296">
        <f>Eingabe!C22</f>
        <v>0</v>
      </c>
      <c r="D12" s="210" t="str">
        <f ca="1">IF(SUMPRODUCT(Gewichtung!$D12:$EZ12,Eingabe!$D$2:$EZ$2)&gt;0,SUMPRODUCT(Gewichtung!$D12:$EZ12,Prozent!$D12:$EZ12,Eingabe!$D$2:$EZ$2)/SUMPRODUCT(Gewichtung!$D12:$EZ12,Eingabe!$D$2:$EZ$2),NSchl!$D$10)</f>
        <v>-</v>
      </c>
      <c r="E12" s="207" t="str">
        <f ca="1">IF(SUMPRODUCT(Gewichtung!$D12:$EZ12,Eingabe!$D$3:$EZ$3)&gt;0,SUMPRODUCT(Gewichtung!$D12:$EZ12,Prozent!$D12:$EZ12,Eingabe!$D$3:$EZ$3)/SUMPRODUCT(Gewichtung!$D12:$EZ12,Eingabe!$D$3:$EZ$3),NSchl!$D$10)</f>
        <v>-</v>
      </c>
      <c r="F12" s="207" t="str">
        <f ca="1">IF(OR(D12&lt;&gt;NSchl!$D$10,E12&lt;&gt;NSchl!$D$10),SUMPRODUCT(Gewichtung!D12:EZ12,Prozent!D12:EZ12,Eingabe!$D$46:$EZ$46)/SUMPRODUCT(Gewichtung!D12:EZ12,Eingabe!$D$46:$EZ$46),NSchl!$D$10)</f>
        <v>-</v>
      </c>
      <c r="G12" s="207" t="str">
        <f ca="1">IF(SUMPRODUCT(Gewichtung!$D12:$EZ12,Eingabe!$D$4:$EZ$4)&gt;0,SUMPRODUCT(Gewichtung!$D12:$EZ12,Prozent!$D12:$EZ12,Eingabe!$D$4:$EZ$4)/SUMPRODUCT(Gewichtung!$D12:$EZ12,Eingabe!$D$4:$EZ$4),NSchl!$D$10)</f>
        <v>-</v>
      </c>
      <c r="H12" s="207" t="str">
        <f ca="1">IF(SUMPRODUCT(Gewichtung!$D12:$EZ12,Eingabe!$D$5:$EZ$5)&gt;0,SUMPRODUCT(Gewichtung!$D12:$EZ12,Prozent!$D12:$EZ12,Eingabe!$D$5:$EZ$5)/SUMPRODUCT(Gewichtung!$D12:$EZ12,Eingabe!$D$5:$EZ$5),NSchl!$D$10)</f>
        <v>-</v>
      </c>
      <c r="I12" s="207" t="str">
        <f ca="1">IF(SUMPRODUCT(Gewichtung!$D12:$EZ12,Eingabe!$D$6:$EZ$6)&gt;0,SUMPRODUCT(Gewichtung!$D12:$EZ12,Prozent!$D12:$EZ12,Eingabe!$D$6:$EZ$6)/SUMPRODUCT(Gewichtung!$D12:$EZ12,Eingabe!$D$6:$EZ$6),NSchl!$D$10)</f>
        <v>-</v>
      </c>
      <c r="J12" s="207" t="str">
        <f ca="1">IF(SUMPRODUCT(Gewichtung!$D12:$EZ12,Eingabe!$D$7:$EZ$7)&gt;0,SUMPRODUCT(Gewichtung!$D12:$EZ12,Prozent!$D12:$EZ12,Eingabe!$D$7:$EZ$7)/SUMPRODUCT(Gewichtung!$D12:$EZ12,Eingabe!$D$7:$EZ$7),NSchl!$D$10)</f>
        <v>-</v>
      </c>
      <c r="K12" s="207" t="str">
        <f ca="1">IF(SUMPRODUCT(Gewichtung!$D12:$EZ12,Eingabe!$D$8:$EZ$8)&gt;0,SUMPRODUCT(Gewichtung!$D12:$EZ12,Prozent!$D12:$EZ12,Eingabe!$D$8:$EZ$8)/SUMPRODUCT(Gewichtung!$D12:$EZ12,Eingabe!$D$8:$EZ$8),NSchl!$D$10)</f>
        <v>-</v>
      </c>
      <c r="L12" s="207" t="str">
        <f ca="1">IF(SUMPRODUCT(Gewichtung!$D12:$EZ12,Eingabe!$D$9:$EZ$9)&gt;0,SUMPRODUCT(Gewichtung!$D12:$EZ12,Prozent!$D12:$EZ12,Eingabe!$D$9:$EZ$9)/SUMPRODUCT(Gewichtung!$D12:$EZ12,Eingabe!$D$9:$EZ$9),NSchl!$D$10)</f>
        <v>-</v>
      </c>
      <c r="M12" s="207" t="str">
        <f ca="1">IF(SUMPRODUCT(Gewichtung!$D12:$EZ12,Eingabe!$D$10:$EZ$10)&gt;0,SUMPRODUCT(Gewichtung!$D12:$EZ12,Prozent!$D12:$EZ12,Eingabe!$D$10:$EZ$10)/SUMPRODUCT(Gewichtung!$D12:$EZ12,Eingabe!$D$10:$EZ$10),NSchl!$D$10)</f>
        <v>-</v>
      </c>
      <c r="N12" s="244" t="str">
        <f ca="1">IF(SUMPRODUCT(Gewichtung!$D12:$EZ12,Eingabe!$D$11:$EZ$11)&gt;0,SUMPRODUCT(Gewichtung!$D12:$EZ12,Prozent!$D12:$EZ12,Eingabe!$D$11:$EZ$11)/SUMPRODUCT(Gewichtung!$D12:$EZ12,Eingabe!$D$11:$EZ$11),NSchl!$D$10)</f>
        <v>-</v>
      </c>
      <c r="O12" s="245">
        <f>IF(SUM(Eingabe!$C$4:$C$11)=0,MA_spez!W18,MID(MA_spez!$A$42,Ausgabe!A12,1))</f>
        <v>0</v>
      </c>
      <c r="P12" s="245">
        <f>IF(SUM(Eingabe!$C$4:$C$11)=0,MA_spez!X18,NSchl!$D$10)</f>
        <v>0</v>
      </c>
      <c r="Q12" s="269"/>
      <c r="R12" s="208" t="str">
        <f ca="1">IF(SUM(Gewichtung!D12:EZ12)&gt;0,IF(Konvertierer!$A$8=1,BA12,BB12),NSchl!$D$10)</f>
        <v>-</v>
      </c>
      <c r="S12" s="293" t="str">
        <f ca="1">IF(R12&lt;&gt;NSchl!$D$10,IF(R12&gt;=$X$5,$Y$5,IF(R12&gt;=$X$6,$Y$6,IF(R12&gt;=$X$7,$Y$7,IF(R12&gt;=$X$8,$Y$8,$Y$9)))),NSchl!$D$10)</f>
        <v>-</v>
      </c>
      <c r="T12" s="77"/>
      <c r="U12" s="78"/>
      <c r="AA12" s="301"/>
      <c r="AB12" s="302"/>
      <c r="AC12" s="303"/>
      <c r="AD12" s="304"/>
      <c r="AE12" s="305"/>
      <c r="AG12" s="209" t="str">
        <f ca="1">CONCATENATE('SA1'!AX12,'SA2'!AX12,'SA3'!AX12,'SA4'!AX12)</f>
        <v>1.SA versäumt - 2.SA versäumt</v>
      </c>
      <c r="AH12" s="211"/>
      <c r="AI12" s="294">
        <f ca="1">IF(F12=NSchl!$D$10,0,F12)</f>
        <v>0</v>
      </c>
      <c r="AJ12" s="294">
        <f ca="1">IF(G12=NSchl!$D$10,0,G12)</f>
        <v>0</v>
      </c>
      <c r="AK12" s="294">
        <f ca="1">IF(H12=NSchl!$D$10,0,H12)</f>
        <v>0</v>
      </c>
      <c r="AL12" s="294">
        <f ca="1">IF(I12=NSchl!$D$10,0,I12)</f>
        <v>0</v>
      </c>
      <c r="AM12" s="294">
        <f ca="1">IF(J12=NSchl!$D$10,0,J12)</f>
        <v>0</v>
      </c>
      <c r="AN12" s="294">
        <f ca="1">IF(K12=NSchl!$D$10,0,K12)</f>
        <v>0</v>
      </c>
      <c r="AO12" s="294">
        <f ca="1">IF(L12=NSchl!$D$10,0,L12)</f>
        <v>0</v>
      </c>
      <c r="AP12" s="294">
        <f ca="1">IF(M12=NSchl!$D$10,0,M12)</f>
        <v>0</v>
      </c>
      <c r="AQ12" s="294">
        <f ca="1">IF(N12=NSchl!$D$10,0,N12)</f>
        <v>0</v>
      </c>
      <c r="AR12" s="294">
        <f ca="1">IF(F12=NSchl!$D$10,0,1)</f>
        <v>0</v>
      </c>
      <c r="AS12" s="294">
        <f ca="1">IF(G12=NSchl!$D$10,0,1)</f>
        <v>0</v>
      </c>
      <c r="AT12" s="294">
        <f ca="1">IF(H12=NSchl!$D$10,0,1)</f>
        <v>0</v>
      </c>
      <c r="AU12" s="294">
        <f ca="1">IF(I12=NSchl!$D$10,0,1)</f>
        <v>0</v>
      </c>
      <c r="AV12" s="294">
        <f ca="1">IF(J12=NSchl!$D$10,0,1)</f>
        <v>0</v>
      </c>
      <c r="AW12" s="294">
        <f ca="1">IF(K12=NSchl!$D$10,0,1)</f>
        <v>0</v>
      </c>
      <c r="AX12" s="294">
        <f ca="1">IF(L12=NSchl!$D$10,0,1)</f>
        <v>0</v>
      </c>
      <c r="AY12" s="294">
        <f ca="1">IF(M12=NSchl!$D$10,0,1)</f>
        <v>0</v>
      </c>
      <c r="AZ12" s="294">
        <f ca="1">IF(N12=NSchl!$D$10,0,1)</f>
        <v>0</v>
      </c>
      <c r="BA12" s="264" t="e">
        <f t="shared" ca="1" si="0"/>
        <v>#DIV/0!</v>
      </c>
      <c r="BB12" s="264" t="e">
        <f ca="1">(SUMPRODUCT(Gewichtung!D12:EZ12,Prozent!D12:EZ12)+MA_spez!X18*MA_spez!$W$6)/(SUM(Gewichtung!D12:EZ12)+MA_spez!W18*MA_spez!$W$6)</f>
        <v>#DIV/0!</v>
      </c>
    </row>
    <row r="13" spans="1:54" x14ac:dyDescent="0.25">
      <c r="A13" s="21">
        <f>Eingabe!A23</f>
        <v>10</v>
      </c>
      <c r="B13" s="295">
        <f>Eingabe!B23</f>
        <v>0</v>
      </c>
      <c r="C13" s="296">
        <f>Eingabe!C23</f>
        <v>0</v>
      </c>
      <c r="D13" s="210" t="str">
        <f ca="1">IF(SUMPRODUCT(Gewichtung!$D13:$EZ13,Eingabe!$D$2:$EZ$2)&gt;0,SUMPRODUCT(Gewichtung!$D13:$EZ13,Prozent!$D13:$EZ13,Eingabe!$D$2:$EZ$2)/SUMPRODUCT(Gewichtung!$D13:$EZ13,Eingabe!$D$2:$EZ$2),NSchl!$D$10)</f>
        <v>-</v>
      </c>
      <c r="E13" s="207" t="str">
        <f ca="1">IF(SUMPRODUCT(Gewichtung!$D13:$EZ13,Eingabe!$D$3:$EZ$3)&gt;0,SUMPRODUCT(Gewichtung!$D13:$EZ13,Prozent!$D13:$EZ13,Eingabe!$D$3:$EZ$3)/SUMPRODUCT(Gewichtung!$D13:$EZ13,Eingabe!$D$3:$EZ$3),NSchl!$D$10)</f>
        <v>-</v>
      </c>
      <c r="F13" s="207" t="str">
        <f ca="1">IF(OR(D13&lt;&gt;NSchl!$D$10,E13&lt;&gt;NSchl!$D$10),SUMPRODUCT(Gewichtung!D13:EZ13,Prozent!D13:EZ13,Eingabe!$D$46:$EZ$46)/SUMPRODUCT(Gewichtung!D13:EZ13,Eingabe!$D$46:$EZ$46),NSchl!$D$10)</f>
        <v>-</v>
      </c>
      <c r="G13" s="207" t="str">
        <f ca="1">IF(SUMPRODUCT(Gewichtung!$D13:$EZ13,Eingabe!$D$4:$EZ$4)&gt;0,SUMPRODUCT(Gewichtung!$D13:$EZ13,Prozent!$D13:$EZ13,Eingabe!$D$4:$EZ$4)/SUMPRODUCT(Gewichtung!$D13:$EZ13,Eingabe!$D$4:$EZ$4),NSchl!$D$10)</f>
        <v>-</v>
      </c>
      <c r="H13" s="207" t="str">
        <f ca="1">IF(SUMPRODUCT(Gewichtung!$D13:$EZ13,Eingabe!$D$5:$EZ$5)&gt;0,SUMPRODUCT(Gewichtung!$D13:$EZ13,Prozent!$D13:$EZ13,Eingabe!$D$5:$EZ$5)/SUMPRODUCT(Gewichtung!$D13:$EZ13,Eingabe!$D$5:$EZ$5),NSchl!$D$10)</f>
        <v>-</v>
      </c>
      <c r="I13" s="207" t="str">
        <f ca="1">IF(SUMPRODUCT(Gewichtung!$D13:$EZ13,Eingabe!$D$6:$EZ$6)&gt;0,SUMPRODUCT(Gewichtung!$D13:$EZ13,Prozent!$D13:$EZ13,Eingabe!$D$6:$EZ$6)/SUMPRODUCT(Gewichtung!$D13:$EZ13,Eingabe!$D$6:$EZ$6),NSchl!$D$10)</f>
        <v>-</v>
      </c>
      <c r="J13" s="207" t="str">
        <f ca="1">IF(SUMPRODUCT(Gewichtung!$D13:$EZ13,Eingabe!$D$7:$EZ$7)&gt;0,SUMPRODUCT(Gewichtung!$D13:$EZ13,Prozent!$D13:$EZ13,Eingabe!$D$7:$EZ$7)/SUMPRODUCT(Gewichtung!$D13:$EZ13,Eingabe!$D$7:$EZ$7),NSchl!$D$10)</f>
        <v>-</v>
      </c>
      <c r="K13" s="207" t="str">
        <f ca="1">IF(SUMPRODUCT(Gewichtung!$D13:$EZ13,Eingabe!$D$8:$EZ$8)&gt;0,SUMPRODUCT(Gewichtung!$D13:$EZ13,Prozent!$D13:$EZ13,Eingabe!$D$8:$EZ$8)/SUMPRODUCT(Gewichtung!$D13:$EZ13,Eingabe!$D$8:$EZ$8),NSchl!$D$10)</f>
        <v>-</v>
      </c>
      <c r="L13" s="207" t="str">
        <f ca="1">IF(SUMPRODUCT(Gewichtung!$D13:$EZ13,Eingabe!$D$9:$EZ$9)&gt;0,SUMPRODUCT(Gewichtung!$D13:$EZ13,Prozent!$D13:$EZ13,Eingabe!$D$9:$EZ$9)/SUMPRODUCT(Gewichtung!$D13:$EZ13,Eingabe!$D$9:$EZ$9),NSchl!$D$10)</f>
        <v>-</v>
      </c>
      <c r="M13" s="207" t="str">
        <f ca="1">IF(SUMPRODUCT(Gewichtung!$D13:$EZ13,Eingabe!$D$10:$EZ$10)&gt;0,SUMPRODUCT(Gewichtung!$D13:$EZ13,Prozent!$D13:$EZ13,Eingabe!$D$10:$EZ$10)/SUMPRODUCT(Gewichtung!$D13:$EZ13,Eingabe!$D$10:$EZ$10),NSchl!$D$10)</f>
        <v>-</v>
      </c>
      <c r="N13" s="244" t="str">
        <f ca="1">IF(SUMPRODUCT(Gewichtung!$D13:$EZ13,Eingabe!$D$11:$EZ$11)&gt;0,SUMPRODUCT(Gewichtung!$D13:$EZ13,Prozent!$D13:$EZ13,Eingabe!$D$11:$EZ$11)/SUMPRODUCT(Gewichtung!$D13:$EZ13,Eingabe!$D$11:$EZ$11),NSchl!$D$10)</f>
        <v>-</v>
      </c>
      <c r="O13" s="245">
        <f>IF(SUM(Eingabe!$C$4:$C$11)=0,MA_spez!W19,MID(MA_spez!$A$42,Ausgabe!A13,1))</f>
        <v>0</v>
      </c>
      <c r="P13" s="245">
        <f>IF(SUM(Eingabe!$C$4:$C$11)=0,MA_spez!X19,NSchl!$D$10)</f>
        <v>0</v>
      </c>
      <c r="Q13" s="269"/>
      <c r="R13" s="208" t="str">
        <f ca="1">IF(SUM(Gewichtung!D13:EZ13)&gt;0,IF(Konvertierer!$A$8=1,BA13,BB13),NSchl!$D$10)</f>
        <v>-</v>
      </c>
      <c r="S13" s="293" t="str">
        <f ca="1">IF(R13&lt;&gt;NSchl!$D$10,IF(R13&gt;=$X$5,$Y$5,IF(R13&gt;=$X$6,$Y$6,IF(R13&gt;=$X$7,$Y$7,IF(R13&gt;=$X$8,$Y$8,$Y$9)))),NSchl!$D$10)</f>
        <v>-</v>
      </c>
      <c r="T13" s="77"/>
      <c r="U13" s="78"/>
      <c r="AA13" s="301"/>
      <c r="AB13" s="302"/>
      <c r="AC13" s="303"/>
      <c r="AD13" s="304"/>
      <c r="AE13" s="305"/>
      <c r="AG13" s="209" t="str">
        <f ca="1">CONCATENATE('SA1'!AX13,'SA2'!AX13,'SA3'!AX13,'SA4'!AX13)</f>
        <v>1.SA versäumt - 2.SA versäumt</v>
      </c>
      <c r="AH13" s="211"/>
      <c r="AI13" s="294">
        <f ca="1">IF(F13=NSchl!$D$10,0,F13)</f>
        <v>0</v>
      </c>
      <c r="AJ13" s="294">
        <f ca="1">IF(G13=NSchl!$D$10,0,G13)</f>
        <v>0</v>
      </c>
      <c r="AK13" s="294">
        <f ca="1">IF(H13=NSchl!$D$10,0,H13)</f>
        <v>0</v>
      </c>
      <c r="AL13" s="294">
        <f ca="1">IF(I13=NSchl!$D$10,0,I13)</f>
        <v>0</v>
      </c>
      <c r="AM13" s="294">
        <f ca="1">IF(J13=NSchl!$D$10,0,J13)</f>
        <v>0</v>
      </c>
      <c r="AN13" s="294">
        <f ca="1">IF(K13=NSchl!$D$10,0,K13)</f>
        <v>0</v>
      </c>
      <c r="AO13" s="294">
        <f ca="1">IF(L13=NSchl!$D$10,0,L13)</f>
        <v>0</v>
      </c>
      <c r="AP13" s="294">
        <f ca="1">IF(M13=NSchl!$D$10,0,M13)</f>
        <v>0</v>
      </c>
      <c r="AQ13" s="294">
        <f ca="1">IF(N13=NSchl!$D$10,0,N13)</f>
        <v>0</v>
      </c>
      <c r="AR13" s="294">
        <f ca="1">IF(F13=NSchl!$D$10,0,1)</f>
        <v>0</v>
      </c>
      <c r="AS13" s="294">
        <f ca="1">IF(G13=NSchl!$D$10,0,1)</f>
        <v>0</v>
      </c>
      <c r="AT13" s="294">
        <f ca="1">IF(H13=NSchl!$D$10,0,1)</f>
        <v>0</v>
      </c>
      <c r="AU13" s="294">
        <f ca="1">IF(I13=NSchl!$D$10,0,1)</f>
        <v>0</v>
      </c>
      <c r="AV13" s="294">
        <f ca="1">IF(J13=NSchl!$D$10,0,1)</f>
        <v>0</v>
      </c>
      <c r="AW13" s="294">
        <f ca="1">IF(K13=NSchl!$D$10,0,1)</f>
        <v>0</v>
      </c>
      <c r="AX13" s="294">
        <f ca="1">IF(L13=NSchl!$D$10,0,1)</f>
        <v>0</v>
      </c>
      <c r="AY13" s="294">
        <f ca="1">IF(M13=NSchl!$D$10,0,1)</f>
        <v>0</v>
      </c>
      <c r="AZ13" s="294">
        <f ca="1">IF(N13=NSchl!$D$10,0,1)</f>
        <v>0</v>
      </c>
      <c r="BA13" s="264" t="e">
        <f t="shared" ca="1" si="0"/>
        <v>#DIV/0!</v>
      </c>
      <c r="BB13" s="264" t="e">
        <f ca="1">(SUMPRODUCT(Gewichtung!D13:EZ13,Prozent!D13:EZ13)+MA_spez!X19*MA_spez!$W$6)/(SUM(Gewichtung!D13:EZ13)+MA_spez!W19*MA_spez!$W$6)</f>
        <v>#DIV/0!</v>
      </c>
    </row>
    <row r="14" spans="1:54" x14ac:dyDescent="0.25">
      <c r="A14" s="21">
        <f>Eingabe!A24</f>
        <v>11</v>
      </c>
      <c r="B14" s="295">
        <f>Eingabe!B24</f>
        <v>0</v>
      </c>
      <c r="C14" s="296">
        <f>Eingabe!C24</f>
        <v>0</v>
      </c>
      <c r="D14" s="210" t="str">
        <f ca="1">IF(SUMPRODUCT(Gewichtung!$D14:$EZ14,Eingabe!$D$2:$EZ$2)&gt;0,SUMPRODUCT(Gewichtung!$D14:$EZ14,Prozent!$D14:$EZ14,Eingabe!$D$2:$EZ$2)/SUMPRODUCT(Gewichtung!$D14:$EZ14,Eingabe!$D$2:$EZ$2),NSchl!$D$10)</f>
        <v>-</v>
      </c>
      <c r="E14" s="207" t="str">
        <f ca="1">IF(SUMPRODUCT(Gewichtung!$D14:$EZ14,Eingabe!$D$3:$EZ$3)&gt;0,SUMPRODUCT(Gewichtung!$D14:$EZ14,Prozent!$D14:$EZ14,Eingabe!$D$3:$EZ$3)/SUMPRODUCT(Gewichtung!$D14:$EZ14,Eingabe!$D$3:$EZ$3),NSchl!$D$10)</f>
        <v>-</v>
      </c>
      <c r="F14" s="207" t="str">
        <f ca="1">IF(OR(D14&lt;&gt;NSchl!$D$10,E14&lt;&gt;NSchl!$D$10),SUMPRODUCT(Gewichtung!D14:EZ14,Prozent!D14:EZ14,Eingabe!$D$46:$EZ$46)/SUMPRODUCT(Gewichtung!D14:EZ14,Eingabe!$D$46:$EZ$46),NSchl!$D$10)</f>
        <v>-</v>
      </c>
      <c r="G14" s="207" t="str">
        <f ca="1">IF(SUMPRODUCT(Gewichtung!$D14:$EZ14,Eingabe!$D$4:$EZ$4)&gt;0,SUMPRODUCT(Gewichtung!$D14:$EZ14,Prozent!$D14:$EZ14,Eingabe!$D$4:$EZ$4)/SUMPRODUCT(Gewichtung!$D14:$EZ14,Eingabe!$D$4:$EZ$4),NSchl!$D$10)</f>
        <v>-</v>
      </c>
      <c r="H14" s="207" t="str">
        <f ca="1">IF(SUMPRODUCT(Gewichtung!$D14:$EZ14,Eingabe!$D$5:$EZ$5)&gt;0,SUMPRODUCT(Gewichtung!$D14:$EZ14,Prozent!$D14:$EZ14,Eingabe!$D$5:$EZ$5)/SUMPRODUCT(Gewichtung!$D14:$EZ14,Eingabe!$D$5:$EZ$5),NSchl!$D$10)</f>
        <v>-</v>
      </c>
      <c r="I14" s="207" t="str">
        <f ca="1">IF(SUMPRODUCT(Gewichtung!$D14:$EZ14,Eingabe!$D$6:$EZ$6)&gt;0,SUMPRODUCT(Gewichtung!$D14:$EZ14,Prozent!$D14:$EZ14,Eingabe!$D$6:$EZ$6)/SUMPRODUCT(Gewichtung!$D14:$EZ14,Eingabe!$D$6:$EZ$6),NSchl!$D$10)</f>
        <v>-</v>
      </c>
      <c r="J14" s="207" t="str">
        <f ca="1">IF(SUMPRODUCT(Gewichtung!$D14:$EZ14,Eingabe!$D$7:$EZ$7)&gt;0,SUMPRODUCT(Gewichtung!$D14:$EZ14,Prozent!$D14:$EZ14,Eingabe!$D$7:$EZ$7)/SUMPRODUCT(Gewichtung!$D14:$EZ14,Eingabe!$D$7:$EZ$7),NSchl!$D$10)</f>
        <v>-</v>
      </c>
      <c r="K14" s="207" t="str">
        <f ca="1">IF(SUMPRODUCT(Gewichtung!$D14:$EZ14,Eingabe!$D$8:$EZ$8)&gt;0,SUMPRODUCT(Gewichtung!$D14:$EZ14,Prozent!$D14:$EZ14,Eingabe!$D$8:$EZ$8)/SUMPRODUCT(Gewichtung!$D14:$EZ14,Eingabe!$D$8:$EZ$8),NSchl!$D$10)</f>
        <v>-</v>
      </c>
      <c r="L14" s="207" t="str">
        <f ca="1">IF(SUMPRODUCT(Gewichtung!$D14:$EZ14,Eingabe!$D$9:$EZ$9)&gt;0,SUMPRODUCT(Gewichtung!$D14:$EZ14,Prozent!$D14:$EZ14,Eingabe!$D$9:$EZ$9)/SUMPRODUCT(Gewichtung!$D14:$EZ14,Eingabe!$D$9:$EZ$9),NSchl!$D$10)</f>
        <v>-</v>
      </c>
      <c r="M14" s="207" t="str">
        <f ca="1">IF(SUMPRODUCT(Gewichtung!$D14:$EZ14,Eingabe!$D$10:$EZ$10)&gt;0,SUMPRODUCT(Gewichtung!$D14:$EZ14,Prozent!$D14:$EZ14,Eingabe!$D$10:$EZ$10)/SUMPRODUCT(Gewichtung!$D14:$EZ14,Eingabe!$D$10:$EZ$10),NSchl!$D$10)</f>
        <v>-</v>
      </c>
      <c r="N14" s="244" t="str">
        <f ca="1">IF(SUMPRODUCT(Gewichtung!$D14:$EZ14,Eingabe!$D$11:$EZ$11)&gt;0,SUMPRODUCT(Gewichtung!$D14:$EZ14,Prozent!$D14:$EZ14,Eingabe!$D$11:$EZ$11)/SUMPRODUCT(Gewichtung!$D14:$EZ14,Eingabe!$D$11:$EZ$11),NSchl!$D$10)</f>
        <v>-</v>
      </c>
      <c r="O14" s="245">
        <f>IF(SUM(Eingabe!$C$4:$C$11)=0,MA_spez!W20,MID(MA_spez!$A$42,Ausgabe!A14,1))</f>
        <v>0</v>
      </c>
      <c r="P14" s="245">
        <f>IF(SUM(Eingabe!$C$4:$C$11)=0,MA_spez!X20,NSchl!$D$10)</f>
        <v>0</v>
      </c>
      <c r="Q14" s="269"/>
      <c r="R14" s="208" t="str">
        <f ca="1">IF(SUM(Gewichtung!D14:EZ14)&gt;0,IF(Konvertierer!$A$8=1,BA14,BB14),NSchl!$D$10)</f>
        <v>-</v>
      </c>
      <c r="S14" s="293" t="str">
        <f ca="1">IF(R14&lt;&gt;NSchl!$D$10,IF(R14&gt;=$X$5,$Y$5,IF(R14&gt;=$X$6,$Y$6,IF(R14&gt;=$X$7,$Y$7,IF(R14&gt;=$X$8,$Y$8,$Y$9)))),NSchl!$D$10)</f>
        <v>-</v>
      </c>
      <c r="T14" s="80"/>
      <c r="U14" s="78"/>
      <c r="AA14" s="301"/>
      <c r="AB14" s="302"/>
      <c r="AC14" s="303"/>
      <c r="AD14" s="304"/>
      <c r="AE14" s="305"/>
      <c r="AG14" s="209" t="str">
        <f ca="1">CONCATENATE('SA1'!AX14,'SA2'!AX14,'SA3'!AX14,'SA4'!AX14)</f>
        <v>1.SA versäumt - 2.SA versäumt</v>
      </c>
      <c r="AH14" s="211"/>
      <c r="AI14" s="294">
        <f ca="1">IF(F14=NSchl!$D$10,0,F14)</f>
        <v>0</v>
      </c>
      <c r="AJ14" s="294">
        <f ca="1">IF(G14=NSchl!$D$10,0,G14)</f>
        <v>0</v>
      </c>
      <c r="AK14" s="294">
        <f ca="1">IF(H14=NSchl!$D$10,0,H14)</f>
        <v>0</v>
      </c>
      <c r="AL14" s="294">
        <f ca="1">IF(I14=NSchl!$D$10,0,I14)</f>
        <v>0</v>
      </c>
      <c r="AM14" s="294">
        <f ca="1">IF(J14=NSchl!$D$10,0,J14)</f>
        <v>0</v>
      </c>
      <c r="AN14" s="294">
        <f ca="1">IF(K14=NSchl!$D$10,0,K14)</f>
        <v>0</v>
      </c>
      <c r="AO14" s="294">
        <f ca="1">IF(L14=NSchl!$D$10,0,L14)</f>
        <v>0</v>
      </c>
      <c r="AP14" s="294">
        <f ca="1">IF(M14=NSchl!$D$10,0,M14)</f>
        <v>0</v>
      </c>
      <c r="AQ14" s="294">
        <f ca="1">IF(N14=NSchl!$D$10,0,N14)</f>
        <v>0</v>
      </c>
      <c r="AR14" s="294">
        <f ca="1">IF(F14=NSchl!$D$10,0,1)</f>
        <v>0</v>
      </c>
      <c r="AS14" s="294">
        <f ca="1">IF(G14=NSchl!$D$10,0,1)</f>
        <v>0</v>
      </c>
      <c r="AT14" s="294">
        <f ca="1">IF(H14=NSchl!$D$10,0,1)</f>
        <v>0</v>
      </c>
      <c r="AU14" s="294">
        <f ca="1">IF(I14=NSchl!$D$10,0,1)</f>
        <v>0</v>
      </c>
      <c r="AV14" s="294">
        <f ca="1">IF(J14=NSchl!$D$10,0,1)</f>
        <v>0</v>
      </c>
      <c r="AW14" s="294">
        <f ca="1">IF(K14=NSchl!$D$10,0,1)</f>
        <v>0</v>
      </c>
      <c r="AX14" s="294">
        <f ca="1">IF(L14=NSchl!$D$10,0,1)</f>
        <v>0</v>
      </c>
      <c r="AY14" s="294">
        <f ca="1">IF(M14=NSchl!$D$10,0,1)</f>
        <v>0</v>
      </c>
      <c r="AZ14" s="294">
        <f ca="1">IF(N14=NSchl!$D$10,0,1)</f>
        <v>0</v>
      </c>
      <c r="BA14" s="264" t="e">
        <f t="shared" ca="1" si="0"/>
        <v>#DIV/0!</v>
      </c>
      <c r="BB14" s="264" t="e">
        <f ca="1">(SUMPRODUCT(Gewichtung!D14:EZ14,Prozent!D14:EZ14)+MA_spez!X20*MA_spez!$W$6)/(SUM(Gewichtung!D14:EZ14)+MA_spez!W20*MA_spez!$W$6)</f>
        <v>#DIV/0!</v>
      </c>
    </row>
    <row r="15" spans="1:54" x14ac:dyDescent="0.25">
      <c r="A15" s="21">
        <f>Eingabe!A25</f>
        <v>12</v>
      </c>
      <c r="B15" s="295">
        <f>Eingabe!B25</f>
        <v>0</v>
      </c>
      <c r="C15" s="296">
        <f>Eingabe!C25</f>
        <v>0</v>
      </c>
      <c r="D15" s="210" t="str">
        <f ca="1">IF(SUMPRODUCT(Gewichtung!$D15:$EZ15,Eingabe!$D$2:$EZ$2)&gt;0,SUMPRODUCT(Gewichtung!$D15:$EZ15,Prozent!$D15:$EZ15,Eingabe!$D$2:$EZ$2)/SUMPRODUCT(Gewichtung!$D15:$EZ15,Eingabe!$D$2:$EZ$2),NSchl!$D$10)</f>
        <v>-</v>
      </c>
      <c r="E15" s="207" t="str">
        <f ca="1">IF(SUMPRODUCT(Gewichtung!$D15:$EZ15,Eingabe!$D$3:$EZ$3)&gt;0,SUMPRODUCT(Gewichtung!$D15:$EZ15,Prozent!$D15:$EZ15,Eingabe!$D$3:$EZ$3)/SUMPRODUCT(Gewichtung!$D15:$EZ15,Eingabe!$D$3:$EZ$3),NSchl!$D$10)</f>
        <v>-</v>
      </c>
      <c r="F15" s="207" t="str">
        <f ca="1">IF(OR(D15&lt;&gt;NSchl!$D$10,E15&lt;&gt;NSchl!$D$10),SUMPRODUCT(Gewichtung!D15:EZ15,Prozent!D15:EZ15,Eingabe!$D$46:$EZ$46)/SUMPRODUCT(Gewichtung!D15:EZ15,Eingabe!$D$46:$EZ$46),NSchl!$D$10)</f>
        <v>-</v>
      </c>
      <c r="G15" s="207" t="str">
        <f ca="1">IF(SUMPRODUCT(Gewichtung!$D15:$EZ15,Eingabe!$D$4:$EZ$4)&gt;0,SUMPRODUCT(Gewichtung!$D15:$EZ15,Prozent!$D15:$EZ15,Eingabe!$D$4:$EZ$4)/SUMPRODUCT(Gewichtung!$D15:$EZ15,Eingabe!$D$4:$EZ$4),NSchl!$D$10)</f>
        <v>-</v>
      </c>
      <c r="H15" s="207" t="str">
        <f ca="1">IF(SUMPRODUCT(Gewichtung!$D15:$EZ15,Eingabe!$D$5:$EZ$5)&gt;0,SUMPRODUCT(Gewichtung!$D15:$EZ15,Prozent!$D15:$EZ15,Eingabe!$D$5:$EZ$5)/SUMPRODUCT(Gewichtung!$D15:$EZ15,Eingabe!$D$5:$EZ$5),NSchl!$D$10)</f>
        <v>-</v>
      </c>
      <c r="I15" s="207" t="str">
        <f ca="1">IF(SUMPRODUCT(Gewichtung!$D15:$EZ15,Eingabe!$D$6:$EZ$6)&gt;0,SUMPRODUCT(Gewichtung!$D15:$EZ15,Prozent!$D15:$EZ15,Eingabe!$D$6:$EZ$6)/SUMPRODUCT(Gewichtung!$D15:$EZ15,Eingabe!$D$6:$EZ$6),NSchl!$D$10)</f>
        <v>-</v>
      </c>
      <c r="J15" s="207" t="str">
        <f ca="1">IF(SUMPRODUCT(Gewichtung!$D15:$EZ15,Eingabe!$D$7:$EZ$7)&gt;0,SUMPRODUCT(Gewichtung!$D15:$EZ15,Prozent!$D15:$EZ15,Eingabe!$D$7:$EZ$7)/SUMPRODUCT(Gewichtung!$D15:$EZ15,Eingabe!$D$7:$EZ$7),NSchl!$D$10)</f>
        <v>-</v>
      </c>
      <c r="K15" s="207" t="str">
        <f ca="1">IF(SUMPRODUCT(Gewichtung!$D15:$EZ15,Eingabe!$D$8:$EZ$8)&gt;0,SUMPRODUCT(Gewichtung!$D15:$EZ15,Prozent!$D15:$EZ15,Eingabe!$D$8:$EZ$8)/SUMPRODUCT(Gewichtung!$D15:$EZ15,Eingabe!$D$8:$EZ$8),NSchl!$D$10)</f>
        <v>-</v>
      </c>
      <c r="L15" s="207" t="str">
        <f ca="1">IF(SUMPRODUCT(Gewichtung!$D15:$EZ15,Eingabe!$D$9:$EZ$9)&gt;0,SUMPRODUCT(Gewichtung!$D15:$EZ15,Prozent!$D15:$EZ15,Eingabe!$D$9:$EZ$9)/SUMPRODUCT(Gewichtung!$D15:$EZ15,Eingabe!$D$9:$EZ$9),NSchl!$D$10)</f>
        <v>-</v>
      </c>
      <c r="M15" s="207" t="str">
        <f ca="1">IF(SUMPRODUCT(Gewichtung!$D15:$EZ15,Eingabe!$D$10:$EZ$10)&gt;0,SUMPRODUCT(Gewichtung!$D15:$EZ15,Prozent!$D15:$EZ15,Eingabe!$D$10:$EZ$10)/SUMPRODUCT(Gewichtung!$D15:$EZ15,Eingabe!$D$10:$EZ$10),NSchl!$D$10)</f>
        <v>-</v>
      </c>
      <c r="N15" s="244" t="str">
        <f ca="1">IF(SUMPRODUCT(Gewichtung!$D15:$EZ15,Eingabe!$D$11:$EZ$11)&gt;0,SUMPRODUCT(Gewichtung!$D15:$EZ15,Prozent!$D15:$EZ15,Eingabe!$D$11:$EZ$11)/SUMPRODUCT(Gewichtung!$D15:$EZ15,Eingabe!$D$11:$EZ$11),NSchl!$D$10)</f>
        <v>-</v>
      </c>
      <c r="O15" s="245">
        <f>IF(SUM(Eingabe!$C$4:$C$11)=0,MA_spez!W21,MID(MA_spez!$A$42,Ausgabe!A15,1))</f>
        <v>0</v>
      </c>
      <c r="P15" s="245">
        <f>IF(SUM(Eingabe!$C$4:$C$11)=0,MA_spez!X21,NSchl!$D$10)</f>
        <v>0</v>
      </c>
      <c r="Q15" s="269"/>
      <c r="R15" s="208" t="str">
        <f ca="1">IF(SUM(Gewichtung!D15:EZ15)&gt;0,IF(Konvertierer!$A$8=1,BA15,BB15),NSchl!$D$10)</f>
        <v>-</v>
      </c>
      <c r="S15" s="293" t="str">
        <f ca="1">IF(R15&lt;&gt;NSchl!$D$10,IF(R15&gt;=$X$5,$Y$5,IF(R15&gt;=$X$6,$Y$6,IF(R15&gt;=$X$7,$Y$7,IF(R15&gt;=$X$8,$Y$8,$Y$9)))),NSchl!$D$10)</f>
        <v>-</v>
      </c>
      <c r="T15" s="77"/>
      <c r="U15" s="78"/>
      <c r="AA15" s="301"/>
      <c r="AB15" s="302"/>
      <c r="AC15" s="303"/>
      <c r="AD15" s="304"/>
      <c r="AE15" s="305"/>
      <c r="AG15" s="209" t="str">
        <f ca="1">CONCATENATE('SA1'!AX15,'SA2'!AX15,'SA3'!AX15,'SA4'!AX15)</f>
        <v>1.SA versäumt - 2.SA versäumt</v>
      </c>
      <c r="AH15" s="211"/>
      <c r="AI15" s="294">
        <f ca="1">IF(F15=NSchl!$D$10,0,F15)</f>
        <v>0</v>
      </c>
      <c r="AJ15" s="294">
        <f ca="1">IF(G15=NSchl!$D$10,0,G15)</f>
        <v>0</v>
      </c>
      <c r="AK15" s="294">
        <f ca="1">IF(H15=NSchl!$D$10,0,H15)</f>
        <v>0</v>
      </c>
      <c r="AL15" s="294">
        <f ca="1">IF(I15=NSchl!$D$10,0,I15)</f>
        <v>0</v>
      </c>
      <c r="AM15" s="294">
        <f ca="1">IF(J15=NSchl!$D$10,0,J15)</f>
        <v>0</v>
      </c>
      <c r="AN15" s="294">
        <f ca="1">IF(K15=NSchl!$D$10,0,K15)</f>
        <v>0</v>
      </c>
      <c r="AO15" s="294">
        <f ca="1">IF(L15=NSchl!$D$10,0,L15)</f>
        <v>0</v>
      </c>
      <c r="AP15" s="294">
        <f ca="1">IF(M15=NSchl!$D$10,0,M15)</f>
        <v>0</v>
      </c>
      <c r="AQ15" s="294">
        <f ca="1">IF(N15=NSchl!$D$10,0,N15)</f>
        <v>0</v>
      </c>
      <c r="AR15" s="294">
        <f ca="1">IF(F15=NSchl!$D$10,0,1)</f>
        <v>0</v>
      </c>
      <c r="AS15" s="294">
        <f ca="1">IF(G15=NSchl!$D$10,0,1)</f>
        <v>0</v>
      </c>
      <c r="AT15" s="294">
        <f ca="1">IF(H15=NSchl!$D$10,0,1)</f>
        <v>0</v>
      </c>
      <c r="AU15" s="294">
        <f ca="1">IF(I15=NSchl!$D$10,0,1)</f>
        <v>0</v>
      </c>
      <c r="AV15" s="294">
        <f ca="1">IF(J15=NSchl!$D$10,0,1)</f>
        <v>0</v>
      </c>
      <c r="AW15" s="294">
        <f ca="1">IF(K15=NSchl!$D$10,0,1)</f>
        <v>0</v>
      </c>
      <c r="AX15" s="294">
        <f ca="1">IF(L15=NSchl!$D$10,0,1)</f>
        <v>0</v>
      </c>
      <c r="AY15" s="294">
        <f ca="1">IF(M15=NSchl!$D$10,0,1)</f>
        <v>0</v>
      </c>
      <c r="AZ15" s="294">
        <f ca="1">IF(N15=NSchl!$D$10,0,1)</f>
        <v>0</v>
      </c>
      <c r="BA15" s="264" t="e">
        <f t="shared" ca="1" si="0"/>
        <v>#DIV/0!</v>
      </c>
      <c r="BB15" s="264" t="e">
        <f ca="1">(SUMPRODUCT(Gewichtung!D15:EZ15,Prozent!D15:EZ15)+MA_spez!X21*MA_spez!$W$6)/(SUM(Gewichtung!D15:EZ15)+MA_spez!W21*MA_spez!$W$6)</f>
        <v>#DIV/0!</v>
      </c>
    </row>
    <row r="16" spans="1:54" x14ac:dyDescent="0.25">
      <c r="A16" s="21">
        <f>Eingabe!A26</f>
        <v>13</v>
      </c>
      <c r="B16" s="295">
        <f>Eingabe!B26</f>
        <v>0</v>
      </c>
      <c r="C16" s="296">
        <f>Eingabe!C26</f>
        <v>0</v>
      </c>
      <c r="D16" s="210" t="str">
        <f ca="1">IF(SUMPRODUCT(Gewichtung!$D16:$EZ16,Eingabe!$D$2:$EZ$2)&gt;0,SUMPRODUCT(Gewichtung!$D16:$EZ16,Prozent!$D16:$EZ16,Eingabe!$D$2:$EZ$2)/SUMPRODUCT(Gewichtung!$D16:$EZ16,Eingabe!$D$2:$EZ$2),NSchl!$D$10)</f>
        <v>-</v>
      </c>
      <c r="E16" s="207" t="str">
        <f ca="1">IF(SUMPRODUCT(Gewichtung!$D16:$EZ16,Eingabe!$D$3:$EZ$3)&gt;0,SUMPRODUCT(Gewichtung!$D16:$EZ16,Prozent!$D16:$EZ16,Eingabe!$D$3:$EZ$3)/SUMPRODUCT(Gewichtung!$D16:$EZ16,Eingabe!$D$3:$EZ$3),NSchl!$D$10)</f>
        <v>-</v>
      </c>
      <c r="F16" s="207" t="str">
        <f ca="1">IF(OR(D16&lt;&gt;NSchl!$D$10,E16&lt;&gt;NSchl!$D$10),SUMPRODUCT(Gewichtung!D16:EZ16,Prozent!D16:EZ16,Eingabe!$D$46:$EZ$46)/SUMPRODUCT(Gewichtung!D16:EZ16,Eingabe!$D$46:$EZ$46),NSchl!$D$10)</f>
        <v>-</v>
      </c>
      <c r="G16" s="207" t="str">
        <f ca="1">IF(SUMPRODUCT(Gewichtung!$D16:$EZ16,Eingabe!$D$4:$EZ$4)&gt;0,SUMPRODUCT(Gewichtung!$D16:$EZ16,Prozent!$D16:$EZ16,Eingabe!$D$4:$EZ$4)/SUMPRODUCT(Gewichtung!$D16:$EZ16,Eingabe!$D$4:$EZ$4),NSchl!$D$10)</f>
        <v>-</v>
      </c>
      <c r="H16" s="207" t="str">
        <f ca="1">IF(SUMPRODUCT(Gewichtung!$D16:$EZ16,Eingabe!$D$5:$EZ$5)&gt;0,SUMPRODUCT(Gewichtung!$D16:$EZ16,Prozent!$D16:$EZ16,Eingabe!$D$5:$EZ$5)/SUMPRODUCT(Gewichtung!$D16:$EZ16,Eingabe!$D$5:$EZ$5),NSchl!$D$10)</f>
        <v>-</v>
      </c>
      <c r="I16" s="207" t="str">
        <f ca="1">IF(SUMPRODUCT(Gewichtung!$D16:$EZ16,Eingabe!$D$6:$EZ$6)&gt;0,SUMPRODUCT(Gewichtung!$D16:$EZ16,Prozent!$D16:$EZ16,Eingabe!$D$6:$EZ$6)/SUMPRODUCT(Gewichtung!$D16:$EZ16,Eingabe!$D$6:$EZ$6),NSchl!$D$10)</f>
        <v>-</v>
      </c>
      <c r="J16" s="207" t="str">
        <f ca="1">IF(SUMPRODUCT(Gewichtung!$D16:$EZ16,Eingabe!$D$7:$EZ$7)&gt;0,SUMPRODUCT(Gewichtung!$D16:$EZ16,Prozent!$D16:$EZ16,Eingabe!$D$7:$EZ$7)/SUMPRODUCT(Gewichtung!$D16:$EZ16,Eingabe!$D$7:$EZ$7),NSchl!$D$10)</f>
        <v>-</v>
      </c>
      <c r="K16" s="207" t="str">
        <f ca="1">IF(SUMPRODUCT(Gewichtung!$D16:$EZ16,Eingabe!$D$8:$EZ$8)&gt;0,SUMPRODUCT(Gewichtung!$D16:$EZ16,Prozent!$D16:$EZ16,Eingabe!$D$8:$EZ$8)/SUMPRODUCT(Gewichtung!$D16:$EZ16,Eingabe!$D$8:$EZ$8),NSchl!$D$10)</f>
        <v>-</v>
      </c>
      <c r="L16" s="207" t="str">
        <f ca="1">IF(SUMPRODUCT(Gewichtung!$D16:$EZ16,Eingabe!$D$9:$EZ$9)&gt;0,SUMPRODUCT(Gewichtung!$D16:$EZ16,Prozent!$D16:$EZ16,Eingabe!$D$9:$EZ$9)/SUMPRODUCT(Gewichtung!$D16:$EZ16,Eingabe!$D$9:$EZ$9),NSchl!$D$10)</f>
        <v>-</v>
      </c>
      <c r="M16" s="207" t="str">
        <f ca="1">IF(SUMPRODUCT(Gewichtung!$D16:$EZ16,Eingabe!$D$10:$EZ$10)&gt;0,SUMPRODUCT(Gewichtung!$D16:$EZ16,Prozent!$D16:$EZ16,Eingabe!$D$10:$EZ$10)/SUMPRODUCT(Gewichtung!$D16:$EZ16,Eingabe!$D$10:$EZ$10),NSchl!$D$10)</f>
        <v>-</v>
      </c>
      <c r="N16" s="244" t="str">
        <f ca="1">IF(SUMPRODUCT(Gewichtung!$D16:$EZ16,Eingabe!$D$11:$EZ$11)&gt;0,SUMPRODUCT(Gewichtung!$D16:$EZ16,Prozent!$D16:$EZ16,Eingabe!$D$11:$EZ$11)/SUMPRODUCT(Gewichtung!$D16:$EZ16,Eingabe!$D$11:$EZ$11),NSchl!$D$10)</f>
        <v>-</v>
      </c>
      <c r="O16" s="245">
        <f>IF(SUM(Eingabe!$C$4:$C$11)=0,MA_spez!W22,MID(MA_spez!$A$42,Ausgabe!A16,1))</f>
        <v>0</v>
      </c>
      <c r="P16" s="245">
        <f>IF(SUM(Eingabe!$C$4:$C$11)=0,MA_spez!X22,NSchl!$D$10)</f>
        <v>0</v>
      </c>
      <c r="Q16" s="269"/>
      <c r="R16" s="208" t="str">
        <f ca="1">IF(SUM(Gewichtung!D16:EZ16)&gt;0,IF(Konvertierer!$A$8=1,BA16,BB16),NSchl!$D$10)</f>
        <v>-</v>
      </c>
      <c r="S16" s="293" t="str">
        <f ca="1">IF(R16&lt;&gt;NSchl!$D$10,IF(R16&gt;=$X$5,$Y$5,IF(R16&gt;=$X$6,$Y$6,IF(R16&gt;=$X$7,$Y$7,IF(R16&gt;=$X$8,$Y$8,$Y$9)))),NSchl!$D$10)</f>
        <v>-</v>
      </c>
      <c r="T16" s="80"/>
      <c r="U16" s="78"/>
      <c r="AA16" s="301"/>
      <c r="AB16" s="302"/>
      <c r="AC16" s="303"/>
      <c r="AD16" s="304"/>
      <c r="AE16" s="305"/>
      <c r="AG16" s="209" t="str">
        <f ca="1">CONCATENATE('SA1'!AX16,'SA2'!AX16,'SA3'!AX16,'SA4'!AX16)</f>
        <v>1.SA versäumt - 2.SA versäumt</v>
      </c>
      <c r="AH16" s="211"/>
      <c r="AI16" s="294">
        <f ca="1">IF(F16=NSchl!$D$10,0,F16)</f>
        <v>0</v>
      </c>
      <c r="AJ16" s="294">
        <f ca="1">IF(G16=NSchl!$D$10,0,G16)</f>
        <v>0</v>
      </c>
      <c r="AK16" s="294">
        <f ca="1">IF(H16=NSchl!$D$10,0,H16)</f>
        <v>0</v>
      </c>
      <c r="AL16" s="294">
        <f ca="1">IF(I16=NSchl!$D$10,0,I16)</f>
        <v>0</v>
      </c>
      <c r="AM16" s="294">
        <f ca="1">IF(J16=NSchl!$D$10,0,J16)</f>
        <v>0</v>
      </c>
      <c r="AN16" s="294">
        <f ca="1">IF(K16=NSchl!$D$10,0,K16)</f>
        <v>0</v>
      </c>
      <c r="AO16" s="294">
        <f ca="1">IF(L16=NSchl!$D$10,0,L16)</f>
        <v>0</v>
      </c>
      <c r="AP16" s="294">
        <f ca="1">IF(M16=NSchl!$D$10,0,M16)</f>
        <v>0</v>
      </c>
      <c r="AQ16" s="294">
        <f ca="1">IF(N16=NSchl!$D$10,0,N16)</f>
        <v>0</v>
      </c>
      <c r="AR16" s="294">
        <f ca="1">IF(F16=NSchl!$D$10,0,1)</f>
        <v>0</v>
      </c>
      <c r="AS16" s="294">
        <f ca="1">IF(G16=NSchl!$D$10,0,1)</f>
        <v>0</v>
      </c>
      <c r="AT16" s="294">
        <f ca="1">IF(H16=NSchl!$D$10,0,1)</f>
        <v>0</v>
      </c>
      <c r="AU16" s="294">
        <f ca="1">IF(I16=NSchl!$D$10,0,1)</f>
        <v>0</v>
      </c>
      <c r="AV16" s="294">
        <f ca="1">IF(J16=NSchl!$D$10,0,1)</f>
        <v>0</v>
      </c>
      <c r="AW16" s="294">
        <f ca="1">IF(K16=NSchl!$D$10,0,1)</f>
        <v>0</v>
      </c>
      <c r="AX16" s="294">
        <f ca="1">IF(L16=NSchl!$D$10,0,1)</f>
        <v>0</v>
      </c>
      <c r="AY16" s="294">
        <f ca="1">IF(M16=NSchl!$D$10,0,1)</f>
        <v>0</v>
      </c>
      <c r="AZ16" s="294">
        <f ca="1">IF(N16=NSchl!$D$10,0,1)</f>
        <v>0</v>
      </c>
      <c r="BA16" s="264" t="e">
        <f t="shared" ca="1" si="0"/>
        <v>#DIV/0!</v>
      </c>
      <c r="BB16" s="264" t="e">
        <f ca="1">(SUMPRODUCT(Gewichtung!D16:EZ16,Prozent!D16:EZ16)+MA_spez!X22*MA_spez!$W$6)/(SUM(Gewichtung!D16:EZ16)+MA_spez!W22*MA_spez!$W$6)</f>
        <v>#DIV/0!</v>
      </c>
    </row>
    <row r="17" spans="1:54" x14ac:dyDescent="0.25">
      <c r="A17" s="21">
        <f>Eingabe!A27</f>
        <v>14</v>
      </c>
      <c r="B17" s="295">
        <f>Eingabe!B27</f>
        <v>0</v>
      </c>
      <c r="C17" s="296">
        <f>Eingabe!C27</f>
        <v>0</v>
      </c>
      <c r="D17" s="210" t="str">
        <f ca="1">IF(SUMPRODUCT(Gewichtung!$D17:$EZ17,Eingabe!$D$2:$EZ$2)&gt;0,SUMPRODUCT(Gewichtung!$D17:$EZ17,Prozent!$D17:$EZ17,Eingabe!$D$2:$EZ$2)/SUMPRODUCT(Gewichtung!$D17:$EZ17,Eingabe!$D$2:$EZ$2),NSchl!$D$10)</f>
        <v>-</v>
      </c>
      <c r="E17" s="207" t="str">
        <f ca="1">IF(SUMPRODUCT(Gewichtung!$D17:$EZ17,Eingabe!$D$3:$EZ$3)&gt;0,SUMPRODUCT(Gewichtung!$D17:$EZ17,Prozent!$D17:$EZ17,Eingabe!$D$3:$EZ$3)/SUMPRODUCT(Gewichtung!$D17:$EZ17,Eingabe!$D$3:$EZ$3),NSchl!$D$10)</f>
        <v>-</v>
      </c>
      <c r="F17" s="207" t="str">
        <f ca="1">IF(OR(D17&lt;&gt;NSchl!$D$10,E17&lt;&gt;NSchl!$D$10),SUMPRODUCT(Gewichtung!D17:EZ17,Prozent!D17:EZ17,Eingabe!$D$46:$EZ$46)/SUMPRODUCT(Gewichtung!D17:EZ17,Eingabe!$D$46:$EZ$46),NSchl!$D$10)</f>
        <v>-</v>
      </c>
      <c r="G17" s="207" t="str">
        <f ca="1">IF(SUMPRODUCT(Gewichtung!$D17:$EZ17,Eingabe!$D$4:$EZ$4)&gt;0,SUMPRODUCT(Gewichtung!$D17:$EZ17,Prozent!$D17:$EZ17,Eingabe!$D$4:$EZ$4)/SUMPRODUCT(Gewichtung!$D17:$EZ17,Eingabe!$D$4:$EZ$4),NSchl!$D$10)</f>
        <v>-</v>
      </c>
      <c r="H17" s="207" t="str">
        <f ca="1">IF(SUMPRODUCT(Gewichtung!$D17:$EZ17,Eingabe!$D$5:$EZ$5)&gt;0,SUMPRODUCT(Gewichtung!$D17:$EZ17,Prozent!$D17:$EZ17,Eingabe!$D$5:$EZ$5)/SUMPRODUCT(Gewichtung!$D17:$EZ17,Eingabe!$D$5:$EZ$5),NSchl!$D$10)</f>
        <v>-</v>
      </c>
      <c r="I17" s="207" t="str">
        <f ca="1">IF(SUMPRODUCT(Gewichtung!$D17:$EZ17,Eingabe!$D$6:$EZ$6)&gt;0,SUMPRODUCT(Gewichtung!$D17:$EZ17,Prozent!$D17:$EZ17,Eingabe!$D$6:$EZ$6)/SUMPRODUCT(Gewichtung!$D17:$EZ17,Eingabe!$D$6:$EZ$6),NSchl!$D$10)</f>
        <v>-</v>
      </c>
      <c r="J17" s="207" t="str">
        <f ca="1">IF(SUMPRODUCT(Gewichtung!$D17:$EZ17,Eingabe!$D$7:$EZ$7)&gt;0,SUMPRODUCT(Gewichtung!$D17:$EZ17,Prozent!$D17:$EZ17,Eingabe!$D$7:$EZ$7)/SUMPRODUCT(Gewichtung!$D17:$EZ17,Eingabe!$D$7:$EZ$7),NSchl!$D$10)</f>
        <v>-</v>
      </c>
      <c r="K17" s="207" t="str">
        <f ca="1">IF(SUMPRODUCT(Gewichtung!$D17:$EZ17,Eingabe!$D$8:$EZ$8)&gt;0,SUMPRODUCT(Gewichtung!$D17:$EZ17,Prozent!$D17:$EZ17,Eingabe!$D$8:$EZ$8)/SUMPRODUCT(Gewichtung!$D17:$EZ17,Eingabe!$D$8:$EZ$8),NSchl!$D$10)</f>
        <v>-</v>
      </c>
      <c r="L17" s="207" t="str">
        <f ca="1">IF(SUMPRODUCT(Gewichtung!$D17:$EZ17,Eingabe!$D$9:$EZ$9)&gt;0,SUMPRODUCT(Gewichtung!$D17:$EZ17,Prozent!$D17:$EZ17,Eingabe!$D$9:$EZ$9)/SUMPRODUCT(Gewichtung!$D17:$EZ17,Eingabe!$D$9:$EZ$9),NSchl!$D$10)</f>
        <v>-</v>
      </c>
      <c r="M17" s="207" t="str">
        <f ca="1">IF(SUMPRODUCT(Gewichtung!$D17:$EZ17,Eingabe!$D$10:$EZ$10)&gt;0,SUMPRODUCT(Gewichtung!$D17:$EZ17,Prozent!$D17:$EZ17,Eingabe!$D$10:$EZ$10)/SUMPRODUCT(Gewichtung!$D17:$EZ17,Eingabe!$D$10:$EZ$10),NSchl!$D$10)</f>
        <v>-</v>
      </c>
      <c r="N17" s="244" t="str">
        <f ca="1">IF(SUMPRODUCT(Gewichtung!$D17:$EZ17,Eingabe!$D$11:$EZ$11)&gt;0,SUMPRODUCT(Gewichtung!$D17:$EZ17,Prozent!$D17:$EZ17,Eingabe!$D$11:$EZ$11)/SUMPRODUCT(Gewichtung!$D17:$EZ17,Eingabe!$D$11:$EZ$11),NSchl!$D$10)</f>
        <v>-</v>
      </c>
      <c r="O17" s="245">
        <f>IF(SUM(Eingabe!$C$4:$C$11)=0,MA_spez!W23,MID(MA_spez!$A$42,Ausgabe!A17,1))</f>
        <v>0</v>
      </c>
      <c r="P17" s="245">
        <f>IF(SUM(Eingabe!$C$4:$C$11)=0,MA_spez!X23,NSchl!$D$10)</f>
        <v>0</v>
      </c>
      <c r="Q17" s="269"/>
      <c r="R17" s="208" t="str">
        <f ca="1">IF(SUM(Gewichtung!D17:EZ17)&gt;0,IF(Konvertierer!$A$8=1,BA17,BB17),NSchl!$D$10)</f>
        <v>-</v>
      </c>
      <c r="S17" s="293" t="str">
        <f ca="1">IF(R17&lt;&gt;NSchl!$D$10,IF(R17&gt;=$X$5,$Y$5,IF(R17&gt;=$X$6,$Y$6,IF(R17&gt;=$X$7,$Y$7,IF(R17&gt;=$X$8,$Y$8,$Y$9)))),NSchl!$D$10)</f>
        <v>-</v>
      </c>
      <c r="T17" s="77"/>
      <c r="U17" s="78"/>
      <c r="AA17" s="301"/>
      <c r="AB17" s="302"/>
      <c r="AC17" s="303"/>
      <c r="AD17" s="304"/>
      <c r="AE17" s="307"/>
      <c r="AG17" s="209" t="str">
        <f ca="1">CONCATENATE('SA1'!AX17,'SA2'!AX17,'SA3'!AX17,'SA4'!AX17)</f>
        <v>1.SA versäumt - 2.SA versäumt</v>
      </c>
      <c r="AH17" s="211"/>
      <c r="AI17" s="294">
        <f ca="1">IF(F17=NSchl!$D$10,0,F17)</f>
        <v>0</v>
      </c>
      <c r="AJ17" s="294">
        <f ca="1">IF(G17=NSchl!$D$10,0,G17)</f>
        <v>0</v>
      </c>
      <c r="AK17" s="294">
        <f ca="1">IF(H17=NSchl!$D$10,0,H17)</f>
        <v>0</v>
      </c>
      <c r="AL17" s="294">
        <f ca="1">IF(I17=NSchl!$D$10,0,I17)</f>
        <v>0</v>
      </c>
      <c r="AM17" s="294">
        <f ca="1">IF(J17=NSchl!$D$10,0,J17)</f>
        <v>0</v>
      </c>
      <c r="AN17" s="294">
        <f ca="1">IF(K17=NSchl!$D$10,0,K17)</f>
        <v>0</v>
      </c>
      <c r="AO17" s="294">
        <f ca="1">IF(L17=NSchl!$D$10,0,L17)</f>
        <v>0</v>
      </c>
      <c r="AP17" s="294">
        <f ca="1">IF(M17=NSchl!$D$10,0,M17)</f>
        <v>0</v>
      </c>
      <c r="AQ17" s="294">
        <f ca="1">IF(N17=NSchl!$D$10,0,N17)</f>
        <v>0</v>
      </c>
      <c r="AR17" s="294">
        <f ca="1">IF(F17=NSchl!$D$10,0,1)</f>
        <v>0</v>
      </c>
      <c r="AS17" s="294">
        <f ca="1">IF(G17=NSchl!$D$10,0,1)</f>
        <v>0</v>
      </c>
      <c r="AT17" s="294">
        <f ca="1">IF(H17=NSchl!$D$10,0,1)</f>
        <v>0</v>
      </c>
      <c r="AU17" s="294">
        <f ca="1">IF(I17=NSchl!$D$10,0,1)</f>
        <v>0</v>
      </c>
      <c r="AV17" s="294">
        <f ca="1">IF(J17=NSchl!$D$10,0,1)</f>
        <v>0</v>
      </c>
      <c r="AW17" s="294">
        <f ca="1">IF(K17=NSchl!$D$10,0,1)</f>
        <v>0</v>
      </c>
      <c r="AX17" s="294">
        <f ca="1">IF(L17=NSchl!$D$10,0,1)</f>
        <v>0</v>
      </c>
      <c r="AY17" s="294">
        <f ca="1">IF(M17=NSchl!$D$10,0,1)</f>
        <v>0</v>
      </c>
      <c r="AZ17" s="294">
        <f ca="1">IF(N17=NSchl!$D$10,0,1)</f>
        <v>0</v>
      </c>
      <c r="BA17" s="264" t="e">
        <f t="shared" ca="1" si="0"/>
        <v>#DIV/0!</v>
      </c>
      <c r="BB17" s="264" t="e">
        <f ca="1">(SUMPRODUCT(Gewichtung!D17:EZ17,Prozent!D17:EZ17)+MA_spez!X23*MA_spez!$W$6)/(SUM(Gewichtung!D17:EZ17)+MA_spez!W23*MA_spez!$W$6)</f>
        <v>#DIV/0!</v>
      </c>
    </row>
    <row r="18" spans="1:54" x14ac:dyDescent="0.25">
      <c r="A18" s="21">
        <f>Eingabe!A28</f>
        <v>15</v>
      </c>
      <c r="B18" s="295">
        <f>Eingabe!B28</f>
        <v>0</v>
      </c>
      <c r="C18" s="296">
        <f>Eingabe!C28</f>
        <v>0</v>
      </c>
      <c r="D18" s="210" t="str">
        <f ca="1">IF(SUMPRODUCT(Gewichtung!$D18:$EZ18,Eingabe!$D$2:$EZ$2)&gt;0,SUMPRODUCT(Gewichtung!$D18:$EZ18,Prozent!$D18:$EZ18,Eingabe!$D$2:$EZ$2)/SUMPRODUCT(Gewichtung!$D18:$EZ18,Eingabe!$D$2:$EZ$2),NSchl!$D$10)</f>
        <v>-</v>
      </c>
      <c r="E18" s="207" t="str">
        <f ca="1">IF(SUMPRODUCT(Gewichtung!$D18:$EZ18,Eingabe!$D$3:$EZ$3)&gt;0,SUMPRODUCT(Gewichtung!$D18:$EZ18,Prozent!$D18:$EZ18,Eingabe!$D$3:$EZ$3)/SUMPRODUCT(Gewichtung!$D18:$EZ18,Eingabe!$D$3:$EZ$3),NSchl!$D$10)</f>
        <v>-</v>
      </c>
      <c r="F18" s="207" t="str">
        <f ca="1">IF(OR(D18&lt;&gt;NSchl!$D$10,E18&lt;&gt;NSchl!$D$10),SUMPRODUCT(Gewichtung!D18:EZ18,Prozent!D18:EZ18,Eingabe!$D$46:$EZ$46)/SUMPRODUCT(Gewichtung!D18:EZ18,Eingabe!$D$46:$EZ$46),NSchl!$D$10)</f>
        <v>-</v>
      </c>
      <c r="G18" s="207" t="str">
        <f ca="1">IF(SUMPRODUCT(Gewichtung!$D18:$EZ18,Eingabe!$D$4:$EZ$4)&gt;0,SUMPRODUCT(Gewichtung!$D18:$EZ18,Prozent!$D18:$EZ18,Eingabe!$D$4:$EZ$4)/SUMPRODUCT(Gewichtung!$D18:$EZ18,Eingabe!$D$4:$EZ$4),NSchl!$D$10)</f>
        <v>-</v>
      </c>
      <c r="H18" s="207" t="str">
        <f ca="1">IF(SUMPRODUCT(Gewichtung!$D18:$EZ18,Eingabe!$D$5:$EZ$5)&gt;0,SUMPRODUCT(Gewichtung!$D18:$EZ18,Prozent!$D18:$EZ18,Eingabe!$D$5:$EZ$5)/SUMPRODUCT(Gewichtung!$D18:$EZ18,Eingabe!$D$5:$EZ$5),NSchl!$D$10)</f>
        <v>-</v>
      </c>
      <c r="I18" s="207" t="str">
        <f ca="1">IF(SUMPRODUCT(Gewichtung!$D18:$EZ18,Eingabe!$D$6:$EZ$6)&gt;0,SUMPRODUCT(Gewichtung!$D18:$EZ18,Prozent!$D18:$EZ18,Eingabe!$D$6:$EZ$6)/SUMPRODUCT(Gewichtung!$D18:$EZ18,Eingabe!$D$6:$EZ$6),NSchl!$D$10)</f>
        <v>-</v>
      </c>
      <c r="J18" s="207" t="str">
        <f ca="1">IF(SUMPRODUCT(Gewichtung!$D18:$EZ18,Eingabe!$D$7:$EZ$7)&gt;0,SUMPRODUCT(Gewichtung!$D18:$EZ18,Prozent!$D18:$EZ18,Eingabe!$D$7:$EZ$7)/SUMPRODUCT(Gewichtung!$D18:$EZ18,Eingabe!$D$7:$EZ$7),NSchl!$D$10)</f>
        <v>-</v>
      </c>
      <c r="K18" s="207" t="str">
        <f ca="1">IF(SUMPRODUCT(Gewichtung!$D18:$EZ18,Eingabe!$D$8:$EZ$8)&gt;0,SUMPRODUCT(Gewichtung!$D18:$EZ18,Prozent!$D18:$EZ18,Eingabe!$D$8:$EZ$8)/SUMPRODUCT(Gewichtung!$D18:$EZ18,Eingabe!$D$8:$EZ$8),NSchl!$D$10)</f>
        <v>-</v>
      </c>
      <c r="L18" s="207" t="str">
        <f ca="1">IF(SUMPRODUCT(Gewichtung!$D18:$EZ18,Eingabe!$D$9:$EZ$9)&gt;0,SUMPRODUCT(Gewichtung!$D18:$EZ18,Prozent!$D18:$EZ18,Eingabe!$D$9:$EZ$9)/SUMPRODUCT(Gewichtung!$D18:$EZ18,Eingabe!$D$9:$EZ$9),NSchl!$D$10)</f>
        <v>-</v>
      </c>
      <c r="M18" s="207" t="str">
        <f ca="1">IF(SUMPRODUCT(Gewichtung!$D18:$EZ18,Eingabe!$D$10:$EZ$10)&gt;0,SUMPRODUCT(Gewichtung!$D18:$EZ18,Prozent!$D18:$EZ18,Eingabe!$D$10:$EZ$10)/SUMPRODUCT(Gewichtung!$D18:$EZ18,Eingabe!$D$10:$EZ$10),NSchl!$D$10)</f>
        <v>-</v>
      </c>
      <c r="N18" s="244" t="str">
        <f ca="1">IF(SUMPRODUCT(Gewichtung!$D18:$EZ18,Eingabe!$D$11:$EZ$11)&gt;0,SUMPRODUCT(Gewichtung!$D18:$EZ18,Prozent!$D18:$EZ18,Eingabe!$D$11:$EZ$11)/SUMPRODUCT(Gewichtung!$D18:$EZ18,Eingabe!$D$11:$EZ$11),NSchl!$D$10)</f>
        <v>-</v>
      </c>
      <c r="O18" s="245">
        <f>IF(SUM(Eingabe!$C$4:$C$11)=0,MA_spez!W24,MID(MA_spez!$A$42,Ausgabe!A18,1))</f>
        <v>0</v>
      </c>
      <c r="P18" s="245">
        <f>IF(SUM(Eingabe!$C$4:$C$11)=0,MA_spez!X24,NSchl!$D$10)</f>
        <v>0</v>
      </c>
      <c r="Q18" s="269"/>
      <c r="R18" s="208" t="str">
        <f ca="1">IF(SUM(Gewichtung!D18:EZ18)&gt;0,IF(Konvertierer!$A$8=1,BA18,BB18),NSchl!$D$10)</f>
        <v>-</v>
      </c>
      <c r="S18" s="293" t="str">
        <f ca="1">IF(R18&lt;&gt;NSchl!$D$10,IF(R18&gt;=$X$5,$Y$5,IF(R18&gt;=$X$6,$Y$6,IF(R18&gt;=$X$7,$Y$7,IF(R18&gt;=$X$8,$Y$8,$Y$9)))),NSchl!$D$10)</f>
        <v>-</v>
      </c>
      <c r="T18" s="77"/>
      <c r="U18" s="78"/>
      <c r="AA18" s="301"/>
      <c r="AB18" s="302"/>
      <c r="AC18" s="303"/>
      <c r="AD18" s="304"/>
      <c r="AE18" s="305"/>
      <c r="AG18" s="209" t="str">
        <f ca="1">CONCATENATE('SA1'!AX18,'SA2'!AX18,'SA3'!AX18,'SA4'!AX18)</f>
        <v>1.SA versäumt - 2.SA versäumt</v>
      </c>
      <c r="AH18" s="211"/>
      <c r="AI18" s="294">
        <f ca="1">IF(F18=NSchl!$D$10,0,F18)</f>
        <v>0</v>
      </c>
      <c r="AJ18" s="294">
        <f ca="1">IF(G18=NSchl!$D$10,0,G18)</f>
        <v>0</v>
      </c>
      <c r="AK18" s="294">
        <f ca="1">IF(H18=NSchl!$D$10,0,H18)</f>
        <v>0</v>
      </c>
      <c r="AL18" s="294">
        <f ca="1">IF(I18=NSchl!$D$10,0,I18)</f>
        <v>0</v>
      </c>
      <c r="AM18" s="294">
        <f ca="1">IF(J18=NSchl!$D$10,0,J18)</f>
        <v>0</v>
      </c>
      <c r="AN18" s="294">
        <f ca="1">IF(K18=NSchl!$D$10,0,K18)</f>
        <v>0</v>
      </c>
      <c r="AO18" s="294">
        <f ca="1">IF(L18=NSchl!$D$10,0,L18)</f>
        <v>0</v>
      </c>
      <c r="AP18" s="294">
        <f ca="1">IF(M18=NSchl!$D$10,0,M18)</f>
        <v>0</v>
      </c>
      <c r="AQ18" s="294">
        <f ca="1">IF(N18=NSchl!$D$10,0,N18)</f>
        <v>0</v>
      </c>
      <c r="AR18" s="294">
        <f ca="1">IF(F18=NSchl!$D$10,0,1)</f>
        <v>0</v>
      </c>
      <c r="AS18" s="294">
        <f ca="1">IF(G18=NSchl!$D$10,0,1)</f>
        <v>0</v>
      </c>
      <c r="AT18" s="294">
        <f ca="1">IF(H18=NSchl!$D$10,0,1)</f>
        <v>0</v>
      </c>
      <c r="AU18" s="294">
        <f ca="1">IF(I18=NSchl!$D$10,0,1)</f>
        <v>0</v>
      </c>
      <c r="AV18" s="294">
        <f ca="1">IF(J18=NSchl!$D$10,0,1)</f>
        <v>0</v>
      </c>
      <c r="AW18" s="294">
        <f ca="1">IF(K18=NSchl!$D$10,0,1)</f>
        <v>0</v>
      </c>
      <c r="AX18" s="294">
        <f ca="1">IF(L18=NSchl!$D$10,0,1)</f>
        <v>0</v>
      </c>
      <c r="AY18" s="294">
        <f ca="1">IF(M18=NSchl!$D$10,0,1)</f>
        <v>0</v>
      </c>
      <c r="AZ18" s="294">
        <f ca="1">IF(N18=NSchl!$D$10,0,1)</f>
        <v>0</v>
      </c>
      <c r="BA18" s="264" t="e">
        <f t="shared" ca="1" si="0"/>
        <v>#DIV/0!</v>
      </c>
      <c r="BB18" s="264" t="e">
        <f ca="1">(SUMPRODUCT(Gewichtung!D18:EZ18,Prozent!D18:EZ18)+MA_spez!X24*MA_spez!$W$6)/(SUM(Gewichtung!D18:EZ18)+MA_spez!W24*MA_spez!$W$6)</f>
        <v>#DIV/0!</v>
      </c>
    </row>
    <row r="19" spans="1:54" x14ac:dyDescent="0.25">
      <c r="A19" s="21">
        <f>Eingabe!A29</f>
        <v>16</v>
      </c>
      <c r="B19" s="295">
        <f>Eingabe!B29</f>
        <v>0</v>
      </c>
      <c r="C19" s="296">
        <f>Eingabe!C29</f>
        <v>0</v>
      </c>
      <c r="D19" s="210" t="str">
        <f ca="1">IF(SUMPRODUCT(Gewichtung!$D19:$EZ19,Eingabe!$D$2:$EZ$2)&gt;0,SUMPRODUCT(Gewichtung!$D19:$EZ19,Prozent!$D19:$EZ19,Eingabe!$D$2:$EZ$2)/SUMPRODUCT(Gewichtung!$D19:$EZ19,Eingabe!$D$2:$EZ$2),NSchl!$D$10)</f>
        <v>-</v>
      </c>
      <c r="E19" s="207" t="str">
        <f ca="1">IF(SUMPRODUCT(Gewichtung!$D19:$EZ19,Eingabe!$D$3:$EZ$3)&gt;0,SUMPRODUCT(Gewichtung!$D19:$EZ19,Prozent!$D19:$EZ19,Eingabe!$D$3:$EZ$3)/SUMPRODUCT(Gewichtung!$D19:$EZ19,Eingabe!$D$3:$EZ$3),NSchl!$D$10)</f>
        <v>-</v>
      </c>
      <c r="F19" s="207" t="str">
        <f ca="1">IF(OR(D19&lt;&gt;NSchl!$D$10,E19&lt;&gt;NSchl!$D$10),SUMPRODUCT(Gewichtung!D19:EZ19,Prozent!D19:EZ19,Eingabe!$D$46:$EZ$46)/SUMPRODUCT(Gewichtung!D19:EZ19,Eingabe!$D$46:$EZ$46),NSchl!$D$10)</f>
        <v>-</v>
      </c>
      <c r="G19" s="207" t="str">
        <f ca="1">IF(SUMPRODUCT(Gewichtung!$D19:$EZ19,Eingabe!$D$4:$EZ$4)&gt;0,SUMPRODUCT(Gewichtung!$D19:$EZ19,Prozent!$D19:$EZ19,Eingabe!$D$4:$EZ$4)/SUMPRODUCT(Gewichtung!$D19:$EZ19,Eingabe!$D$4:$EZ$4),NSchl!$D$10)</f>
        <v>-</v>
      </c>
      <c r="H19" s="207" t="str">
        <f ca="1">IF(SUMPRODUCT(Gewichtung!$D19:$EZ19,Eingabe!$D$5:$EZ$5)&gt;0,SUMPRODUCT(Gewichtung!$D19:$EZ19,Prozent!$D19:$EZ19,Eingabe!$D$5:$EZ$5)/SUMPRODUCT(Gewichtung!$D19:$EZ19,Eingabe!$D$5:$EZ$5),NSchl!$D$10)</f>
        <v>-</v>
      </c>
      <c r="I19" s="207" t="str">
        <f ca="1">IF(SUMPRODUCT(Gewichtung!$D19:$EZ19,Eingabe!$D$6:$EZ$6)&gt;0,SUMPRODUCT(Gewichtung!$D19:$EZ19,Prozent!$D19:$EZ19,Eingabe!$D$6:$EZ$6)/SUMPRODUCT(Gewichtung!$D19:$EZ19,Eingabe!$D$6:$EZ$6),NSchl!$D$10)</f>
        <v>-</v>
      </c>
      <c r="J19" s="207" t="str">
        <f ca="1">IF(SUMPRODUCT(Gewichtung!$D19:$EZ19,Eingabe!$D$7:$EZ$7)&gt;0,SUMPRODUCT(Gewichtung!$D19:$EZ19,Prozent!$D19:$EZ19,Eingabe!$D$7:$EZ$7)/SUMPRODUCT(Gewichtung!$D19:$EZ19,Eingabe!$D$7:$EZ$7),NSchl!$D$10)</f>
        <v>-</v>
      </c>
      <c r="K19" s="207" t="str">
        <f ca="1">IF(SUMPRODUCT(Gewichtung!$D19:$EZ19,Eingabe!$D$8:$EZ$8)&gt;0,SUMPRODUCT(Gewichtung!$D19:$EZ19,Prozent!$D19:$EZ19,Eingabe!$D$8:$EZ$8)/SUMPRODUCT(Gewichtung!$D19:$EZ19,Eingabe!$D$8:$EZ$8),NSchl!$D$10)</f>
        <v>-</v>
      </c>
      <c r="L19" s="207" t="str">
        <f ca="1">IF(SUMPRODUCT(Gewichtung!$D19:$EZ19,Eingabe!$D$9:$EZ$9)&gt;0,SUMPRODUCT(Gewichtung!$D19:$EZ19,Prozent!$D19:$EZ19,Eingabe!$D$9:$EZ$9)/SUMPRODUCT(Gewichtung!$D19:$EZ19,Eingabe!$D$9:$EZ$9),NSchl!$D$10)</f>
        <v>-</v>
      </c>
      <c r="M19" s="207" t="str">
        <f ca="1">IF(SUMPRODUCT(Gewichtung!$D19:$EZ19,Eingabe!$D$10:$EZ$10)&gt;0,SUMPRODUCT(Gewichtung!$D19:$EZ19,Prozent!$D19:$EZ19,Eingabe!$D$10:$EZ$10)/SUMPRODUCT(Gewichtung!$D19:$EZ19,Eingabe!$D$10:$EZ$10),NSchl!$D$10)</f>
        <v>-</v>
      </c>
      <c r="N19" s="244" t="str">
        <f ca="1">IF(SUMPRODUCT(Gewichtung!$D19:$EZ19,Eingabe!$D$11:$EZ$11)&gt;0,SUMPRODUCT(Gewichtung!$D19:$EZ19,Prozent!$D19:$EZ19,Eingabe!$D$11:$EZ$11)/SUMPRODUCT(Gewichtung!$D19:$EZ19,Eingabe!$D$11:$EZ$11),NSchl!$D$10)</f>
        <v>-</v>
      </c>
      <c r="O19" s="245">
        <f>IF(SUM(Eingabe!$C$4:$C$11)=0,MA_spez!W25,MID(MA_spez!$A$42,Ausgabe!A19,1))</f>
        <v>0</v>
      </c>
      <c r="P19" s="245">
        <f>IF(SUM(Eingabe!$C$4:$C$11)=0,MA_spez!X25,NSchl!$D$10)</f>
        <v>0</v>
      </c>
      <c r="Q19" s="269"/>
      <c r="R19" s="208" t="str">
        <f ca="1">IF(SUM(Gewichtung!D19:EZ19)&gt;0,IF(Konvertierer!$A$8=1,BA19,BB19),NSchl!$D$10)</f>
        <v>-</v>
      </c>
      <c r="S19" s="293" t="str">
        <f ca="1">IF(R19&lt;&gt;NSchl!$D$10,IF(R19&gt;=$X$5,$Y$5,IF(R19&gt;=$X$6,$Y$6,IF(R19&gt;=$X$7,$Y$7,IF(R19&gt;=$X$8,$Y$8,$Y$9)))),NSchl!$D$10)</f>
        <v>-</v>
      </c>
      <c r="T19" s="77"/>
      <c r="U19" s="78"/>
      <c r="AA19" s="301"/>
      <c r="AB19" s="302"/>
      <c r="AC19" s="303"/>
      <c r="AD19" s="304"/>
      <c r="AE19" s="305"/>
      <c r="AG19" s="209" t="str">
        <f ca="1">CONCATENATE('SA1'!AX19,'SA2'!AX19,'SA3'!AX19,'SA4'!AX19)</f>
        <v>1.SA versäumt - 2.SA versäumt</v>
      </c>
      <c r="AH19" s="211"/>
      <c r="AI19" s="294">
        <f ca="1">IF(F19=NSchl!$D$10,0,F19)</f>
        <v>0</v>
      </c>
      <c r="AJ19" s="294">
        <f ca="1">IF(G19=NSchl!$D$10,0,G19)</f>
        <v>0</v>
      </c>
      <c r="AK19" s="294">
        <f ca="1">IF(H19=NSchl!$D$10,0,H19)</f>
        <v>0</v>
      </c>
      <c r="AL19" s="294">
        <f ca="1">IF(I19=NSchl!$D$10,0,I19)</f>
        <v>0</v>
      </c>
      <c r="AM19" s="294">
        <f ca="1">IF(J19=NSchl!$D$10,0,J19)</f>
        <v>0</v>
      </c>
      <c r="AN19" s="294">
        <f ca="1">IF(K19=NSchl!$D$10,0,K19)</f>
        <v>0</v>
      </c>
      <c r="AO19" s="294">
        <f ca="1">IF(L19=NSchl!$D$10,0,L19)</f>
        <v>0</v>
      </c>
      <c r="AP19" s="294">
        <f ca="1">IF(M19=NSchl!$D$10,0,M19)</f>
        <v>0</v>
      </c>
      <c r="AQ19" s="294">
        <f ca="1">IF(N19=NSchl!$D$10,0,N19)</f>
        <v>0</v>
      </c>
      <c r="AR19" s="294">
        <f ca="1">IF(F19=NSchl!$D$10,0,1)</f>
        <v>0</v>
      </c>
      <c r="AS19" s="294">
        <f ca="1">IF(G19=NSchl!$D$10,0,1)</f>
        <v>0</v>
      </c>
      <c r="AT19" s="294">
        <f ca="1">IF(H19=NSchl!$D$10,0,1)</f>
        <v>0</v>
      </c>
      <c r="AU19" s="294">
        <f ca="1">IF(I19=NSchl!$D$10,0,1)</f>
        <v>0</v>
      </c>
      <c r="AV19" s="294">
        <f ca="1">IF(J19=NSchl!$D$10,0,1)</f>
        <v>0</v>
      </c>
      <c r="AW19" s="294">
        <f ca="1">IF(K19=NSchl!$D$10,0,1)</f>
        <v>0</v>
      </c>
      <c r="AX19" s="294">
        <f ca="1">IF(L19=NSchl!$D$10,0,1)</f>
        <v>0</v>
      </c>
      <c r="AY19" s="294">
        <f ca="1">IF(M19=NSchl!$D$10,0,1)</f>
        <v>0</v>
      </c>
      <c r="AZ19" s="294">
        <f ca="1">IF(N19=NSchl!$D$10,0,1)</f>
        <v>0</v>
      </c>
      <c r="BA19" s="264" t="e">
        <f t="shared" ca="1" si="0"/>
        <v>#DIV/0!</v>
      </c>
      <c r="BB19" s="264" t="e">
        <f ca="1">(SUMPRODUCT(Gewichtung!D19:EZ19,Prozent!D19:EZ19)+MA_spez!X25*MA_spez!$W$6)/(SUM(Gewichtung!D19:EZ19)+MA_spez!W25*MA_spez!$W$6)</f>
        <v>#DIV/0!</v>
      </c>
    </row>
    <row r="20" spans="1:54" x14ac:dyDescent="0.25">
      <c r="A20" s="21">
        <f>Eingabe!A30</f>
        <v>17</v>
      </c>
      <c r="B20" s="295">
        <f>Eingabe!B30</f>
        <v>0</v>
      </c>
      <c r="C20" s="296">
        <f>Eingabe!C30</f>
        <v>0</v>
      </c>
      <c r="D20" s="210" t="str">
        <f ca="1">IF(SUMPRODUCT(Gewichtung!$D20:$EZ20,Eingabe!$D$2:$EZ$2)&gt;0,SUMPRODUCT(Gewichtung!$D20:$EZ20,Prozent!$D20:$EZ20,Eingabe!$D$2:$EZ$2)/SUMPRODUCT(Gewichtung!$D20:$EZ20,Eingabe!$D$2:$EZ$2),NSchl!$D$10)</f>
        <v>-</v>
      </c>
      <c r="E20" s="207" t="str">
        <f ca="1">IF(SUMPRODUCT(Gewichtung!$D20:$EZ20,Eingabe!$D$3:$EZ$3)&gt;0,SUMPRODUCT(Gewichtung!$D20:$EZ20,Prozent!$D20:$EZ20,Eingabe!$D$3:$EZ$3)/SUMPRODUCT(Gewichtung!$D20:$EZ20,Eingabe!$D$3:$EZ$3),NSchl!$D$10)</f>
        <v>-</v>
      </c>
      <c r="F20" s="207" t="str">
        <f ca="1">IF(OR(D20&lt;&gt;NSchl!$D$10,E20&lt;&gt;NSchl!$D$10),SUMPRODUCT(Gewichtung!D20:EZ20,Prozent!D20:EZ20,Eingabe!$D$46:$EZ$46)/SUMPRODUCT(Gewichtung!D20:EZ20,Eingabe!$D$46:$EZ$46),NSchl!$D$10)</f>
        <v>-</v>
      </c>
      <c r="G20" s="207" t="str">
        <f ca="1">IF(SUMPRODUCT(Gewichtung!$D20:$EZ20,Eingabe!$D$4:$EZ$4)&gt;0,SUMPRODUCT(Gewichtung!$D20:$EZ20,Prozent!$D20:$EZ20,Eingabe!$D$4:$EZ$4)/SUMPRODUCT(Gewichtung!$D20:$EZ20,Eingabe!$D$4:$EZ$4),NSchl!$D$10)</f>
        <v>-</v>
      </c>
      <c r="H20" s="207" t="str">
        <f ca="1">IF(SUMPRODUCT(Gewichtung!$D20:$EZ20,Eingabe!$D$5:$EZ$5)&gt;0,SUMPRODUCT(Gewichtung!$D20:$EZ20,Prozent!$D20:$EZ20,Eingabe!$D$5:$EZ$5)/SUMPRODUCT(Gewichtung!$D20:$EZ20,Eingabe!$D$5:$EZ$5),NSchl!$D$10)</f>
        <v>-</v>
      </c>
      <c r="I20" s="207" t="str">
        <f ca="1">IF(SUMPRODUCT(Gewichtung!$D20:$EZ20,Eingabe!$D$6:$EZ$6)&gt;0,SUMPRODUCT(Gewichtung!$D20:$EZ20,Prozent!$D20:$EZ20,Eingabe!$D$6:$EZ$6)/SUMPRODUCT(Gewichtung!$D20:$EZ20,Eingabe!$D$6:$EZ$6),NSchl!$D$10)</f>
        <v>-</v>
      </c>
      <c r="J20" s="207" t="str">
        <f ca="1">IF(SUMPRODUCT(Gewichtung!$D20:$EZ20,Eingabe!$D$7:$EZ$7)&gt;0,SUMPRODUCT(Gewichtung!$D20:$EZ20,Prozent!$D20:$EZ20,Eingabe!$D$7:$EZ$7)/SUMPRODUCT(Gewichtung!$D20:$EZ20,Eingabe!$D$7:$EZ$7),NSchl!$D$10)</f>
        <v>-</v>
      </c>
      <c r="K20" s="207" t="str">
        <f ca="1">IF(SUMPRODUCT(Gewichtung!$D20:$EZ20,Eingabe!$D$8:$EZ$8)&gt;0,SUMPRODUCT(Gewichtung!$D20:$EZ20,Prozent!$D20:$EZ20,Eingabe!$D$8:$EZ$8)/SUMPRODUCT(Gewichtung!$D20:$EZ20,Eingabe!$D$8:$EZ$8),NSchl!$D$10)</f>
        <v>-</v>
      </c>
      <c r="L20" s="207" t="str">
        <f ca="1">IF(SUMPRODUCT(Gewichtung!$D20:$EZ20,Eingabe!$D$9:$EZ$9)&gt;0,SUMPRODUCT(Gewichtung!$D20:$EZ20,Prozent!$D20:$EZ20,Eingabe!$D$9:$EZ$9)/SUMPRODUCT(Gewichtung!$D20:$EZ20,Eingabe!$D$9:$EZ$9),NSchl!$D$10)</f>
        <v>-</v>
      </c>
      <c r="M20" s="207" t="str">
        <f ca="1">IF(SUMPRODUCT(Gewichtung!$D20:$EZ20,Eingabe!$D$10:$EZ$10)&gt;0,SUMPRODUCT(Gewichtung!$D20:$EZ20,Prozent!$D20:$EZ20,Eingabe!$D$10:$EZ$10)/SUMPRODUCT(Gewichtung!$D20:$EZ20,Eingabe!$D$10:$EZ$10),NSchl!$D$10)</f>
        <v>-</v>
      </c>
      <c r="N20" s="244" t="str">
        <f ca="1">IF(SUMPRODUCT(Gewichtung!$D20:$EZ20,Eingabe!$D$11:$EZ$11)&gt;0,SUMPRODUCT(Gewichtung!$D20:$EZ20,Prozent!$D20:$EZ20,Eingabe!$D$11:$EZ$11)/SUMPRODUCT(Gewichtung!$D20:$EZ20,Eingabe!$D$11:$EZ$11),NSchl!$D$10)</f>
        <v>-</v>
      </c>
      <c r="O20" s="245">
        <f>IF(SUM(Eingabe!$C$4:$C$11)=0,MA_spez!W26,MID(MA_spez!$A$42,Ausgabe!A20,1))</f>
        <v>0</v>
      </c>
      <c r="P20" s="245">
        <f>IF(SUM(Eingabe!$C$4:$C$11)=0,MA_spez!X26,NSchl!$D$10)</f>
        <v>0</v>
      </c>
      <c r="Q20" s="269"/>
      <c r="R20" s="208" t="str">
        <f ca="1">IF(SUM(Gewichtung!D20:EZ20)&gt;0,IF(Konvertierer!$A$8=1,BA20,BB20),NSchl!$D$10)</f>
        <v>-</v>
      </c>
      <c r="S20" s="293" t="str">
        <f ca="1">IF(R20&lt;&gt;NSchl!$D$10,IF(R20&gt;=$X$5,$Y$5,IF(R20&gt;=$X$6,$Y$6,IF(R20&gt;=$X$7,$Y$7,IF(R20&gt;=$X$8,$Y$8,$Y$9)))),NSchl!$D$10)</f>
        <v>-</v>
      </c>
      <c r="T20" s="77"/>
      <c r="U20" s="78"/>
      <c r="AA20" s="301"/>
      <c r="AB20" s="302"/>
      <c r="AC20" s="303"/>
      <c r="AD20" s="304"/>
      <c r="AE20" s="305"/>
      <c r="AG20" s="209" t="str">
        <f ca="1">CONCATENATE('SA1'!AX20,'SA2'!AX20,'SA3'!AX20,'SA4'!AX20)</f>
        <v>1.SA versäumt - 2.SA versäumt</v>
      </c>
      <c r="AH20" s="211"/>
      <c r="AI20" s="294">
        <f ca="1">IF(F20=NSchl!$D$10,0,F20)</f>
        <v>0</v>
      </c>
      <c r="AJ20" s="294">
        <f ca="1">IF(G20=NSchl!$D$10,0,G20)</f>
        <v>0</v>
      </c>
      <c r="AK20" s="294">
        <f ca="1">IF(H20=NSchl!$D$10,0,H20)</f>
        <v>0</v>
      </c>
      <c r="AL20" s="294">
        <f ca="1">IF(I20=NSchl!$D$10,0,I20)</f>
        <v>0</v>
      </c>
      <c r="AM20" s="294">
        <f ca="1">IF(J20=NSchl!$D$10,0,J20)</f>
        <v>0</v>
      </c>
      <c r="AN20" s="294">
        <f ca="1">IF(K20=NSchl!$D$10,0,K20)</f>
        <v>0</v>
      </c>
      <c r="AO20" s="294">
        <f ca="1">IF(L20=NSchl!$D$10,0,L20)</f>
        <v>0</v>
      </c>
      <c r="AP20" s="294">
        <f ca="1">IF(M20=NSchl!$D$10,0,M20)</f>
        <v>0</v>
      </c>
      <c r="AQ20" s="294">
        <f ca="1">IF(N20=NSchl!$D$10,0,N20)</f>
        <v>0</v>
      </c>
      <c r="AR20" s="294">
        <f ca="1">IF(F20=NSchl!$D$10,0,1)</f>
        <v>0</v>
      </c>
      <c r="AS20" s="294">
        <f ca="1">IF(G20=NSchl!$D$10,0,1)</f>
        <v>0</v>
      </c>
      <c r="AT20" s="294">
        <f ca="1">IF(H20=NSchl!$D$10,0,1)</f>
        <v>0</v>
      </c>
      <c r="AU20" s="294">
        <f ca="1">IF(I20=NSchl!$D$10,0,1)</f>
        <v>0</v>
      </c>
      <c r="AV20" s="294">
        <f ca="1">IF(J20=NSchl!$D$10,0,1)</f>
        <v>0</v>
      </c>
      <c r="AW20" s="294">
        <f ca="1">IF(K20=NSchl!$D$10,0,1)</f>
        <v>0</v>
      </c>
      <c r="AX20" s="294">
        <f ca="1">IF(L20=NSchl!$D$10,0,1)</f>
        <v>0</v>
      </c>
      <c r="AY20" s="294">
        <f ca="1">IF(M20=NSchl!$D$10,0,1)</f>
        <v>0</v>
      </c>
      <c r="AZ20" s="294">
        <f ca="1">IF(N20=NSchl!$D$10,0,1)</f>
        <v>0</v>
      </c>
      <c r="BA20" s="264" t="e">
        <f t="shared" ca="1" si="0"/>
        <v>#DIV/0!</v>
      </c>
      <c r="BB20" s="264" t="e">
        <f ca="1">(SUMPRODUCT(Gewichtung!D20:EZ20,Prozent!D20:EZ20)+MA_spez!X26*MA_spez!$W$6)/(SUM(Gewichtung!D20:EZ20)+MA_spez!W26*MA_spez!$W$6)</f>
        <v>#DIV/0!</v>
      </c>
    </row>
    <row r="21" spans="1:54" x14ac:dyDescent="0.25">
      <c r="A21" s="21">
        <f>Eingabe!A31</f>
        <v>18</v>
      </c>
      <c r="B21" s="295">
        <f>Eingabe!B31</f>
        <v>0</v>
      </c>
      <c r="C21" s="296">
        <f>Eingabe!C31</f>
        <v>0</v>
      </c>
      <c r="D21" s="210" t="str">
        <f ca="1">IF(SUMPRODUCT(Gewichtung!$D21:$EZ21,Eingabe!$D$2:$EZ$2)&gt;0,SUMPRODUCT(Gewichtung!$D21:$EZ21,Prozent!$D21:$EZ21,Eingabe!$D$2:$EZ$2)/SUMPRODUCT(Gewichtung!$D21:$EZ21,Eingabe!$D$2:$EZ$2),NSchl!$D$10)</f>
        <v>-</v>
      </c>
      <c r="E21" s="207" t="str">
        <f ca="1">IF(SUMPRODUCT(Gewichtung!$D21:$EZ21,Eingabe!$D$3:$EZ$3)&gt;0,SUMPRODUCT(Gewichtung!$D21:$EZ21,Prozent!$D21:$EZ21,Eingabe!$D$3:$EZ$3)/SUMPRODUCT(Gewichtung!$D21:$EZ21,Eingabe!$D$3:$EZ$3),NSchl!$D$10)</f>
        <v>-</v>
      </c>
      <c r="F21" s="207" t="str">
        <f ca="1">IF(OR(D21&lt;&gt;NSchl!$D$10,E21&lt;&gt;NSchl!$D$10),SUMPRODUCT(Gewichtung!D21:EZ21,Prozent!D21:EZ21,Eingabe!$D$46:$EZ$46)/SUMPRODUCT(Gewichtung!D21:EZ21,Eingabe!$D$46:$EZ$46),NSchl!$D$10)</f>
        <v>-</v>
      </c>
      <c r="G21" s="207" t="str">
        <f ca="1">IF(SUMPRODUCT(Gewichtung!$D21:$EZ21,Eingabe!$D$4:$EZ$4)&gt;0,SUMPRODUCT(Gewichtung!$D21:$EZ21,Prozent!$D21:$EZ21,Eingabe!$D$4:$EZ$4)/SUMPRODUCT(Gewichtung!$D21:$EZ21,Eingabe!$D$4:$EZ$4),NSchl!$D$10)</f>
        <v>-</v>
      </c>
      <c r="H21" s="207" t="str">
        <f ca="1">IF(SUMPRODUCT(Gewichtung!$D21:$EZ21,Eingabe!$D$5:$EZ$5)&gt;0,SUMPRODUCT(Gewichtung!$D21:$EZ21,Prozent!$D21:$EZ21,Eingabe!$D$5:$EZ$5)/SUMPRODUCT(Gewichtung!$D21:$EZ21,Eingabe!$D$5:$EZ$5),NSchl!$D$10)</f>
        <v>-</v>
      </c>
      <c r="I21" s="207" t="str">
        <f ca="1">IF(SUMPRODUCT(Gewichtung!$D21:$EZ21,Eingabe!$D$6:$EZ$6)&gt;0,SUMPRODUCT(Gewichtung!$D21:$EZ21,Prozent!$D21:$EZ21,Eingabe!$D$6:$EZ$6)/SUMPRODUCT(Gewichtung!$D21:$EZ21,Eingabe!$D$6:$EZ$6),NSchl!$D$10)</f>
        <v>-</v>
      </c>
      <c r="J21" s="207" t="str">
        <f ca="1">IF(SUMPRODUCT(Gewichtung!$D21:$EZ21,Eingabe!$D$7:$EZ$7)&gt;0,SUMPRODUCT(Gewichtung!$D21:$EZ21,Prozent!$D21:$EZ21,Eingabe!$D$7:$EZ$7)/SUMPRODUCT(Gewichtung!$D21:$EZ21,Eingabe!$D$7:$EZ$7),NSchl!$D$10)</f>
        <v>-</v>
      </c>
      <c r="K21" s="207" t="str">
        <f ca="1">IF(SUMPRODUCT(Gewichtung!$D21:$EZ21,Eingabe!$D$8:$EZ$8)&gt;0,SUMPRODUCT(Gewichtung!$D21:$EZ21,Prozent!$D21:$EZ21,Eingabe!$D$8:$EZ$8)/SUMPRODUCT(Gewichtung!$D21:$EZ21,Eingabe!$D$8:$EZ$8),NSchl!$D$10)</f>
        <v>-</v>
      </c>
      <c r="L21" s="207" t="str">
        <f ca="1">IF(SUMPRODUCT(Gewichtung!$D21:$EZ21,Eingabe!$D$9:$EZ$9)&gt;0,SUMPRODUCT(Gewichtung!$D21:$EZ21,Prozent!$D21:$EZ21,Eingabe!$D$9:$EZ$9)/SUMPRODUCT(Gewichtung!$D21:$EZ21,Eingabe!$D$9:$EZ$9),NSchl!$D$10)</f>
        <v>-</v>
      </c>
      <c r="M21" s="207" t="str">
        <f ca="1">IF(SUMPRODUCT(Gewichtung!$D21:$EZ21,Eingabe!$D$10:$EZ$10)&gt;0,SUMPRODUCT(Gewichtung!$D21:$EZ21,Prozent!$D21:$EZ21,Eingabe!$D$10:$EZ$10)/SUMPRODUCT(Gewichtung!$D21:$EZ21,Eingabe!$D$10:$EZ$10),NSchl!$D$10)</f>
        <v>-</v>
      </c>
      <c r="N21" s="244" t="str">
        <f ca="1">IF(SUMPRODUCT(Gewichtung!$D21:$EZ21,Eingabe!$D$11:$EZ$11)&gt;0,SUMPRODUCT(Gewichtung!$D21:$EZ21,Prozent!$D21:$EZ21,Eingabe!$D$11:$EZ$11)/SUMPRODUCT(Gewichtung!$D21:$EZ21,Eingabe!$D$11:$EZ$11),NSchl!$D$10)</f>
        <v>-</v>
      </c>
      <c r="O21" s="245">
        <f>IF(SUM(Eingabe!$C$4:$C$11)=0,MA_spez!W27,MID(MA_spez!$A$42,Ausgabe!A21,1))</f>
        <v>0</v>
      </c>
      <c r="P21" s="245">
        <f>IF(SUM(Eingabe!$C$4:$C$11)=0,MA_spez!X27,NSchl!$D$10)</f>
        <v>0</v>
      </c>
      <c r="Q21" s="269"/>
      <c r="R21" s="208" t="str">
        <f ca="1">IF(SUM(Gewichtung!D21:EZ21)&gt;0,IF(Konvertierer!$A$8=1,BA21,BB21),NSchl!$D$10)</f>
        <v>-</v>
      </c>
      <c r="S21" s="293" t="str">
        <f ca="1">IF(R21&lt;&gt;NSchl!$D$10,IF(R21&gt;=$X$5,$Y$5,IF(R21&gt;=$X$6,$Y$6,IF(R21&gt;=$X$7,$Y$7,IF(R21&gt;=$X$8,$Y$8,$Y$9)))),NSchl!$D$10)</f>
        <v>-</v>
      </c>
      <c r="T21" s="77"/>
      <c r="U21" s="78"/>
      <c r="AA21" s="301"/>
      <c r="AB21" s="302"/>
      <c r="AC21" s="303"/>
      <c r="AD21" s="304"/>
      <c r="AE21" s="307"/>
      <c r="AG21" s="209" t="str">
        <f ca="1">CONCATENATE('SA1'!AX21,'SA2'!AX21,'SA3'!AX21,'SA4'!AX21)</f>
        <v>1.SA versäumt - 2.SA versäumt</v>
      </c>
      <c r="AH21" s="211"/>
      <c r="AI21" s="294">
        <f ca="1">IF(F21=NSchl!$D$10,0,F21)</f>
        <v>0</v>
      </c>
      <c r="AJ21" s="294">
        <f ca="1">IF(G21=NSchl!$D$10,0,G21)</f>
        <v>0</v>
      </c>
      <c r="AK21" s="294">
        <f ca="1">IF(H21=NSchl!$D$10,0,H21)</f>
        <v>0</v>
      </c>
      <c r="AL21" s="294">
        <f ca="1">IF(I21=NSchl!$D$10,0,I21)</f>
        <v>0</v>
      </c>
      <c r="AM21" s="294">
        <f ca="1">IF(J21=NSchl!$D$10,0,J21)</f>
        <v>0</v>
      </c>
      <c r="AN21" s="294">
        <f ca="1">IF(K21=NSchl!$D$10,0,K21)</f>
        <v>0</v>
      </c>
      <c r="AO21" s="294">
        <f ca="1">IF(L21=NSchl!$D$10,0,L21)</f>
        <v>0</v>
      </c>
      <c r="AP21" s="294">
        <f ca="1">IF(M21=NSchl!$D$10,0,M21)</f>
        <v>0</v>
      </c>
      <c r="AQ21" s="294">
        <f ca="1">IF(N21=NSchl!$D$10,0,N21)</f>
        <v>0</v>
      </c>
      <c r="AR21" s="294">
        <f ca="1">IF(F21=NSchl!$D$10,0,1)</f>
        <v>0</v>
      </c>
      <c r="AS21" s="294">
        <f ca="1">IF(G21=NSchl!$D$10,0,1)</f>
        <v>0</v>
      </c>
      <c r="AT21" s="294">
        <f ca="1">IF(H21=NSchl!$D$10,0,1)</f>
        <v>0</v>
      </c>
      <c r="AU21" s="294">
        <f ca="1">IF(I21=NSchl!$D$10,0,1)</f>
        <v>0</v>
      </c>
      <c r="AV21" s="294">
        <f ca="1">IF(J21=NSchl!$D$10,0,1)</f>
        <v>0</v>
      </c>
      <c r="AW21" s="294">
        <f ca="1">IF(K21=NSchl!$D$10,0,1)</f>
        <v>0</v>
      </c>
      <c r="AX21" s="294">
        <f ca="1">IF(L21=NSchl!$D$10,0,1)</f>
        <v>0</v>
      </c>
      <c r="AY21" s="294">
        <f ca="1">IF(M21=NSchl!$D$10,0,1)</f>
        <v>0</v>
      </c>
      <c r="AZ21" s="294">
        <f ca="1">IF(N21=NSchl!$D$10,0,1)</f>
        <v>0</v>
      </c>
      <c r="BA21" s="264" t="e">
        <f t="shared" ca="1" si="0"/>
        <v>#DIV/0!</v>
      </c>
      <c r="BB21" s="264" t="e">
        <f ca="1">(SUMPRODUCT(Gewichtung!D21:EZ21,Prozent!D21:EZ21)+MA_spez!X27*MA_spez!$W$6)/(SUM(Gewichtung!D21:EZ21)+MA_spez!W27*MA_spez!$W$6)</f>
        <v>#DIV/0!</v>
      </c>
    </row>
    <row r="22" spans="1:54" x14ac:dyDescent="0.25">
      <c r="A22" s="21">
        <f>Eingabe!A32</f>
        <v>19</v>
      </c>
      <c r="B22" s="295">
        <f>Eingabe!B32</f>
        <v>0</v>
      </c>
      <c r="C22" s="296">
        <f>Eingabe!C32</f>
        <v>0</v>
      </c>
      <c r="D22" s="210" t="str">
        <f ca="1">IF(SUMPRODUCT(Gewichtung!$D22:$EZ22,Eingabe!$D$2:$EZ$2)&gt;0,SUMPRODUCT(Gewichtung!$D22:$EZ22,Prozent!$D22:$EZ22,Eingabe!$D$2:$EZ$2)/SUMPRODUCT(Gewichtung!$D22:$EZ22,Eingabe!$D$2:$EZ$2),NSchl!$D$10)</f>
        <v>-</v>
      </c>
      <c r="E22" s="207" t="str">
        <f ca="1">IF(SUMPRODUCT(Gewichtung!$D22:$EZ22,Eingabe!$D$3:$EZ$3)&gt;0,SUMPRODUCT(Gewichtung!$D22:$EZ22,Prozent!$D22:$EZ22,Eingabe!$D$3:$EZ$3)/SUMPRODUCT(Gewichtung!$D22:$EZ22,Eingabe!$D$3:$EZ$3),NSchl!$D$10)</f>
        <v>-</v>
      </c>
      <c r="F22" s="207" t="str">
        <f ca="1">IF(OR(D22&lt;&gt;NSchl!$D$10,E22&lt;&gt;NSchl!$D$10),SUMPRODUCT(Gewichtung!D22:EZ22,Prozent!D22:EZ22,Eingabe!$D$46:$EZ$46)/SUMPRODUCT(Gewichtung!D22:EZ22,Eingabe!$D$46:$EZ$46),NSchl!$D$10)</f>
        <v>-</v>
      </c>
      <c r="G22" s="207" t="str">
        <f ca="1">IF(SUMPRODUCT(Gewichtung!$D22:$EZ22,Eingabe!$D$4:$EZ$4)&gt;0,SUMPRODUCT(Gewichtung!$D22:$EZ22,Prozent!$D22:$EZ22,Eingabe!$D$4:$EZ$4)/SUMPRODUCT(Gewichtung!$D22:$EZ22,Eingabe!$D$4:$EZ$4),NSchl!$D$10)</f>
        <v>-</v>
      </c>
      <c r="H22" s="207" t="str">
        <f ca="1">IF(SUMPRODUCT(Gewichtung!$D22:$EZ22,Eingabe!$D$5:$EZ$5)&gt;0,SUMPRODUCT(Gewichtung!$D22:$EZ22,Prozent!$D22:$EZ22,Eingabe!$D$5:$EZ$5)/SUMPRODUCT(Gewichtung!$D22:$EZ22,Eingabe!$D$5:$EZ$5),NSchl!$D$10)</f>
        <v>-</v>
      </c>
      <c r="I22" s="207" t="str">
        <f ca="1">IF(SUMPRODUCT(Gewichtung!$D22:$EZ22,Eingabe!$D$6:$EZ$6)&gt;0,SUMPRODUCT(Gewichtung!$D22:$EZ22,Prozent!$D22:$EZ22,Eingabe!$D$6:$EZ$6)/SUMPRODUCT(Gewichtung!$D22:$EZ22,Eingabe!$D$6:$EZ$6),NSchl!$D$10)</f>
        <v>-</v>
      </c>
      <c r="J22" s="207" t="str">
        <f ca="1">IF(SUMPRODUCT(Gewichtung!$D22:$EZ22,Eingabe!$D$7:$EZ$7)&gt;0,SUMPRODUCT(Gewichtung!$D22:$EZ22,Prozent!$D22:$EZ22,Eingabe!$D$7:$EZ$7)/SUMPRODUCT(Gewichtung!$D22:$EZ22,Eingabe!$D$7:$EZ$7),NSchl!$D$10)</f>
        <v>-</v>
      </c>
      <c r="K22" s="207" t="str">
        <f ca="1">IF(SUMPRODUCT(Gewichtung!$D22:$EZ22,Eingabe!$D$8:$EZ$8)&gt;0,SUMPRODUCT(Gewichtung!$D22:$EZ22,Prozent!$D22:$EZ22,Eingabe!$D$8:$EZ$8)/SUMPRODUCT(Gewichtung!$D22:$EZ22,Eingabe!$D$8:$EZ$8),NSchl!$D$10)</f>
        <v>-</v>
      </c>
      <c r="L22" s="207" t="str">
        <f ca="1">IF(SUMPRODUCT(Gewichtung!$D22:$EZ22,Eingabe!$D$9:$EZ$9)&gt;0,SUMPRODUCT(Gewichtung!$D22:$EZ22,Prozent!$D22:$EZ22,Eingabe!$D$9:$EZ$9)/SUMPRODUCT(Gewichtung!$D22:$EZ22,Eingabe!$D$9:$EZ$9),NSchl!$D$10)</f>
        <v>-</v>
      </c>
      <c r="M22" s="207" t="str">
        <f ca="1">IF(SUMPRODUCT(Gewichtung!$D22:$EZ22,Eingabe!$D$10:$EZ$10)&gt;0,SUMPRODUCT(Gewichtung!$D22:$EZ22,Prozent!$D22:$EZ22,Eingabe!$D$10:$EZ$10)/SUMPRODUCT(Gewichtung!$D22:$EZ22,Eingabe!$D$10:$EZ$10),NSchl!$D$10)</f>
        <v>-</v>
      </c>
      <c r="N22" s="244" t="str">
        <f ca="1">IF(SUMPRODUCT(Gewichtung!$D22:$EZ22,Eingabe!$D$11:$EZ$11)&gt;0,SUMPRODUCT(Gewichtung!$D22:$EZ22,Prozent!$D22:$EZ22,Eingabe!$D$11:$EZ$11)/SUMPRODUCT(Gewichtung!$D22:$EZ22,Eingabe!$D$11:$EZ$11),NSchl!$D$10)</f>
        <v>-</v>
      </c>
      <c r="O22" s="245">
        <f>IF(SUM(Eingabe!$C$4:$C$11)=0,MA_spez!W28,MID(MA_spez!$A$42,Ausgabe!A22,1))</f>
        <v>0</v>
      </c>
      <c r="P22" s="245">
        <f>IF(SUM(Eingabe!$C$4:$C$11)=0,MA_spez!X28,NSchl!$D$10)</f>
        <v>0</v>
      </c>
      <c r="Q22" s="269"/>
      <c r="R22" s="208" t="str">
        <f ca="1">IF(SUM(Gewichtung!D22:EZ22)&gt;0,IF(Konvertierer!$A$8=1,BA22,BB22),NSchl!$D$10)</f>
        <v>-</v>
      </c>
      <c r="S22" s="293" t="str">
        <f ca="1">IF(R22&lt;&gt;NSchl!$D$10,IF(R22&gt;=$X$5,$Y$5,IF(R22&gt;=$X$6,$Y$6,IF(R22&gt;=$X$7,$Y$7,IF(R22&gt;=$X$8,$Y$8,$Y$9)))),NSchl!$D$10)</f>
        <v>-</v>
      </c>
      <c r="T22" s="77"/>
      <c r="U22" s="78"/>
      <c r="AA22" s="301"/>
      <c r="AB22" s="302"/>
      <c r="AC22" s="303"/>
      <c r="AD22" s="304"/>
      <c r="AE22" s="305"/>
      <c r="AG22" s="209" t="str">
        <f ca="1">CONCATENATE('SA1'!AX22,'SA2'!AX22,'SA3'!AX22,'SA4'!AX22)</f>
        <v>1.SA versäumt - 2.SA versäumt</v>
      </c>
      <c r="AH22" s="211"/>
      <c r="AI22" s="294">
        <f ca="1">IF(F22=NSchl!$D$10,0,F22)</f>
        <v>0</v>
      </c>
      <c r="AJ22" s="294">
        <f ca="1">IF(G22=NSchl!$D$10,0,G22)</f>
        <v>0</v>
      </c>
      <c r="AK22" s="294">
        <f ca="1">IF(H22=NSchl!$D$10,0,H22)</f>
        <v>0</v>
      </c>
      <c r="AL22" s="294">
        <f ca="1">IF(I22=NSchl!$D$10,0,I22)</f>
        <v>0</v>
      </c>
      <c r="AM22" s="294">
        <f ca="1">IF(J22=NSchl!$D$10,0,J22)</f>
        <v>0</v>
      </c>
      <c r="AN22" s="294">
        <f ca="1">IF(K22=NSchl!$D$10,0,K22)</f>
        <v>0</v>
      </c>
      <c r="AO22" s="294">
        <f ca="1">IF(L22=NSchl!$D$10,0,L22)</f>
        <v>0</v>
      </c>
      <c r="AP22" s="294">
        <f ca="1">IF(M22=NSchl!$D$10,0,M22)</f>
        <v>0</v>
      </c>
      <c r="AQ22" s="294">
        <f ca="1">IF(N22=NSchl!$D$10,0,N22)</f>
        <v>0</v>
      </c>
      <c r="AR22" s="294">
        <f ca="1">IF(F22=NSchl!$D$10,0,1)</f>
        <v>0</v>
      </c>
      <c r="AS22" s="294">
        <f ca="1">IF(G22=NSchl!$D$10,0,1)</f>
        <v>0</v>
      </c>
      <c r="AT22" s="294">
        <f ca="1">IF(H22=NSchl!$D$10,0,1)</f>
        <v>0</v>
      </c>
      <c r="AU22" s="294">
        <f ca="1">IF(I22=NSchl!$D$10,0,1)</f>
        <v>0</v>
      </c>
      <c r="AV22" s="294">
        <f ca="1">IF(J22=NSchl!$D$10,0,1)</f>
        <v>0</v>
      </c>
      <c r="AW22" s="294">
        <f ca="1">IF(K22=NSchl!$D$10,0,1)</f>
        <v>0</v>
      </c>
      <c r="AX22" s="294">
        <f ca="1">IF(L22=NSchl!$D$10,0,1)</f>
        <v>0</v>
      </c>
      <c r="AY22" s="294">
        <f ca="1">IF(M22=NSchl!$D$10,0,1)</f>
        <v>0</v>
      </c>
      <c r="AZ22" s="294">
        <f ca="1">IF(N22=NSchl!$D$10,0,1)</f>
        <v>0</v>
      </c>
      <c r="BA22" s="264" t="e">
        <f t="shared" ca="1" si="0"/>
        <v>#DIV/0!</v>
      </c>
      <c r="BB22" s="264" t="e">
        <f ca="1">(SUMPRODUCT(Gewichtung!D22:EZ22,Prozent!D22:EZ22)+MA_spez!X28*MA_spez!$W$6)/(SUM(Gewichtung!D22:EZ22)+MA_spez!W28*MA_spez!$W$6)</f>
        <v>#DIV/0!</v>
      </c>
    </row>
    <row r="23" spans="1:54" x14ac:dyDescent="0.25">
      <c r="A23" s="21">
        <f>Eingabe!A33</f>
        <v>20</v>
      </c>
      <c r="B23" s="295">
        <f>Eingabe!B33</f>
        <v>0</v>
      </c>
      <c r="C23" s="296">
        <f>Eingabe!C33</f>
        <v>0</v>
      </c>
      <c r="D23" s="210" t="str">
        <f ca="1">IF(SUMPRODUCT(Gewichtung!$D23:$EZ23,Eingabe!$D$2:$EZ$2)&gt;0,SUMPRODUCT(Gewichtung!$D23:$EZ23,Prozent!$D23:$EZ23,Eingabe!$D$2:$EZ$2)/SUMPRODUCT(Gewichtung!$D23:$EZ23,Eingabe!$D$2:$EZ$2),NSchl!$D$10)</f>
        <v>-</v>
      </c>
      <c r="E23" s="207" t="str">
        <f ca="1">IF(SUMPRODUCT(Gewichtung!$D23:$EZ23,Eingabe!$D$3:$EZ$3)&gt;0,SUMPRODUCT(Gewichtung!$D23:$EZ23,Prozent!$D23:$EZ23,Eingabe!$D$3:$EZ$3)/SUMPRODUCT(Gewichtung!$D23:$EZ23,Eingabe!$D$3:$EZ$3),NSchl!$D$10)</f>
        <v>-</v>
      </c>
      <c r="F23" s="207" t="str">
        <f ca="1">IF(OR(D23&lt;&gt;NSchl!$D$10,E23&lt;&gt;NSchl!$D$10),SUMPRODUCT(Gewichtung!D23:EZ23,Prozent!D23:EZ23,Eingabe!$D$46:$EZ$46)/SUMPRODUCT(Gewichtung!D23:EZ23,Eingabe!$D$46:$EZ$46),NSchl!$D$10)</f>
        <v>-</v>
      </c>
      <c r="G23" s="207" t="str">
        <f ca="1">IF(SUMPRODUCT(Gewichtung!$D23:$EZ23,Eingabe!$D$4:$EZ$4)&gt;0,SUMPRODUCT(Gewichtung!$D23:$EZ23,Prozent!$D23:$EZ23,Eingabe!$D$4:$EZ$4)/SUMPRODUCT(Gewichtung!$D23:$EZ23,Eingabe!$D$4:$EZ$4),NSchl!$D$10)</f>
        <v>-</v>
      </c>
      <c r="H23" s="207" t="str">
        <f ca="1">IF(SUMPRODUCT(Gewichtung!$D23:$EZ23,Eingabe!$D$5:$EZ$5)&gt;0,SUMPRODUCT(Gewichtung!$D23:$EZ23,Prozent!$D23:$EZ23,Eingabe!$D$5:$EZ$5)/SUMPRODUCT(Gewichtung!$D23:$EZ23,Eingabe!$D$5:$EZ$5),NSchl!$D$10)</f>
        <v>-</v>
      </c>
      <c r="I23" s="207" t="str">
        <f ca="1">IF(SUMPRODUCT(Gewichtung!$D23:$EZ23,Eingabe!$D$6:$EZ$6)&gt;0,SUMPRODUCT(Gewichtung!$D23:$EZ23,Prozent!$D23:$EZ23,Eingabe!$D$6:$EZ$6)/SUMPRODUCT(Gewichtung!$D23:$EZ23,Eingabe!$D$6:$EZ$6),NSchl!$D$10)</f>
        <v>-</v>
      </c>
      <c r="J23" s="207" t="str">
        <f ca="1">IF(SUMPRODUCT(Gewichtung!$D23:$EZ23,Eingabe!$D$7:$EZ$7)&gt;0,SUMPRODUCT(Gewichtung!$D23:$EZ23,Prozent!$D23:$EZ23,Eingabe!$D$7:$EZ$7)/SUMPRODUCT(Gewichtung!$D23:$EZ23,Eingabe!$D$7:$EZ$7),NSchl!$D$10)</f>
        <v>-</v>
      </c>
      <c r="K23" s="207" t="str">
        <f ca="1">IF(SUMPRODUCT(Gewichtung!$D23:$EZ23,Eingabe!$D$8:$EZ$8)&gt;0,SUMPRODUCT(Gewichtung!$D23:$EZ23,Prozent!$D23:$EZ23,Eingabe!$D$8:$EZ$8)/SUMPRODUCT(Gewichtung!$D23:$EZ23,Eingabe!$D$8:$EZ$8),NSchl!$D$10)</f>
        <v>-</v>
      </c>
      <c r="L23" s="207" t="str">
        <f ca="1">IF(SUMPRODUCT(Gewichtung!$D23:$EZ23,Eingabe!$D$9:$EZ$9)&gt;0,SUMPRODUCT(Gewichtung!$D23:$EZ23,Prozent!$D23:$EZ23,Eingabe!$D$9:$EZ$9)/SUMPRODUCT(Gewichtung!$D23:$EZ23,Eingabe!$D$9:$EZ$9),NSchl!$D$10)</f>
        <v>-</v>
      </c>
      <c r="M23" s="207" t="str">
        <f ca="1">IF(SUMPRODUCT(Gewichtung!$D23:$EZ23,Eingabe!$D$10:$EZ$10)&gt;0,SUMPRODUCT(Gewichtung!$D23:$EZ23,Prozent!$D23:$EZ23,Eingabe!$D$10:$EZ$10)/SUMPRODUCT(Gewichtung!$D23:$EZ23,Eingabe!$D$10:$EZ$10),NSchl!$D$10)</f>
        <v>-</v>
      </c>
      <c r="N23" s="244" t="str">
        <f ca="1">IF(SUMPRODUCT(Gewichtung!$D23:$EZ23,Eingabe!$D$11:$EZ$11)&gt;0,SUMPRODUCT(Gewichtung!$D23:$EZ23,Prozent!$D23:$EZ23,Eingabe!$D$11:$EZ$11)/SUMPRODUCT(Gewichtung!$D23:$EZ23,Eingabe!$D$11:$EZ$11),NSchl!$D$10)</f>
        <v>-</v>
      </c>
      <c r="O23" s="245">
        <f>IF(SUM(Eingabe!$C$4:$C$11)=0,MA_spez!W29,MID(MA_spez!$A$42,Ausgabe!A23,1))</f>
        <v>0</v>
      </c>
      <c r="P23" s="245">
        <f>IF(SUM(Eingabe!$C$4:$C$11)=0,MA_spez!X29,NSchl!$D$10)</f>
        <v>0</v>
      </c>
      <c r="Q23" s="269"/>
      <c r="R23" s="208" t="str">
        <f ca="1">IF(SUM(Gewichtung!D23:EZ23)&gt;0,IF(Konvertierer!$A$8=1,BA23,BB23),NSchl!$D$10)</f>
        <v>-</v>
      </c>
      <c r="S23" s="293" t="str">
        <f ca="1">IF(R23&lt;&gt;NSchl!$D$10,IF(R23&gt;=$X$5,$Y$5,IF(R23&gt;=$X$6,$Y$6,IF(R23&gt;=$X$7,$Y$7,IF(R23&gt;=$X$8,$Y$8,$Y$9)))),NSchl!$D$10)</f>
        <v>-</v>
      </c>
      <c r="T23" s="77"/>
      <c r="U23" s="78"/>
      <c r="AA23" s="301"/>
      <c r="AB23" s="302"/>
      <c r="AC23" s="303"/>
      <c r="AD23" s="304"/>
      <c r="AE23" s="305"/>
      <c r="AG23" s="209" t="str">
        <f ca="1">CONCATENATE('SA1'!AX23,'SA2'!AX23,'SA3'!AX23,'SA4'!AX23)</f>
        <v>1.SA versäumt - 2.SA versäumt</v>
      </c>
      <c r="AH23" s="211"/>
      <c r="AI23" s="294">
        <f ca="1">IF(F23=NSchl!$D$10,0,F23)</f>
        <v>0</v>
      </c>
      <c r="AJ23" s="294">
        <f ca="1">IF(G23=NSchl!$D$10,0,G23)</f>
        <v>0</v>
      </c>
      <c r="AK23" s="294">
        <f ca="1">IF(H23=NSchl!$D$10,0,H23)</f>
        <v>0</v>
      </c>
      <c r="AL23" s="294">
        <f ca="1">IF(I23=NSchl!$D$10,0,I23)</f>
        <v>0</v>
      </c>
      <c r="AM23" s="294">
        <f ca="1">IF(J23=NSchl!$D$10,0,J23)</f>
        <v>0</v>
      </c>
      <c r="AN23" s="294">
        <f ca="1">IF(K23=NSchl!$D$10,0,K23)</f>
        <v>0</v>
      </c>
      <c r="AO23" s="294">
        <f ca="1">IF(L23=NSchl!$D$10,0,L23)</f>
        <v>0</v>
      </c>
      <c r="AP23" s="294">
        <f ca="1">IF(M23=NSchl!$D$10,0,M23)</f>
        <v>0</v>
      </c>
      <c r="AQ23" s="294">
        <f ca="1">IF(N23=NSchl!$D$10,0,N23)</f>
        <v>0</v>
      </c>
      <c r="AR23" s="294">
        <f ca="1">IF(F23=NSchl!$D$10,0,1)</f>
        <v>0</v>
      </c>
      <c r="AS23" s="294">
        <f ca="1">IF(G23=NSchl!$D$10,0,1)</f>
        <v>0</v>
      </c>
      <c r="AT23" s="294">
        <f ca="1">IF(H23=NSchl!$D$10,0,1)</f>
        <v>0</v>
      </c>
      <c r="AU23" s="294">
        <f ca="1">IF(I23=NSchl!$D$10,0,1)</f>
        <v>0</v>
      </c>
      <c r="AV23" s="294">
        <f ca="1">IF(J23=NSchl!$D$10,0,1)</f>
        <v>0</v>
      </c>
      <c r="AW23" s="294">
        <f ca="1">IF(K23=NSchl!$D$10,0,1)</f>
        <v>0</v>
      </c>
      <c r="AX23" s="294">
        <f ca="1">IF(L23=NSchl!$D$10,0,1)</f>
        <v>0</v>
      </c>
      <c r="AY23" s="294">
        <f ca="1">IF(M23=NSchl!$D$10,0,1)</f>
        <v>0</v>
      </c>
      <c r="AZ23" s="294">
        <f ca="1">IF(N23=NSchl!$D$10,0,1)</f>
        <v>0</v>
      </c>
      <c r="BA23" s="264" t="e">
        <f t="shared" ca="1" si="0"/>
        <v>#DIV/0!</v>
      </c>
      <c r="BB23" s="264" t="e">
        <f ca="1">(SUMPRODUCT(Gewichtung!D23:EZ23,Prozent!D23:EZ23)+MA_spez!X29*MA_spez!$W$6)/(SUM(Gewichtung!D23:EZ23)+MA_spez!W29*MA_spez!$W$6)</f>
        <v>#DIV/0!</v>
      </c>
    </row>
    <row r="24" spans="1:54" x14ac:dyDescent="0.25">
      <c r="A24" s="21">
        <f>Eingabe!A34</f>
        <v>21</v>
      </c>
      <c r="B24" s="295">
        <f>Eingabe!B34</f>
        <v>0</v>
      </c>
      <c r="C24" s="296">
        <f>Eingabe!C34</f>
        <v>0</v>
      </c>
      <c r="D24" s="210" t="str">
        <f ca="1">IF(SUMPRODUCT(Gewichtung!$D24:$EZ24,Eingabe!$D$2:$EZ$2)&gt;0,SUMPRODUCT(Gewichtung!$D24:$EZ24,Prozent!$D24:$EZ24,Eingabe!$D$2:$EZ$2)/SUMPRODUCT(Gewichtung!$D24:$EZ24,Eingabe!$D$2:$EZ$2),NSchl!$D$10)</f>
        <v>-</v>
      </c>
      <c r="E24" s="207" t="str">
        <f ca="1">IF(SUMPRODUCT(Gewichtung!$D24:$EZ24,Eingabe!$D$3:$EZ$3)&gt;0,SUMPRODUCT(Gewichtung!$D24:$EZ24,Prozent!$D24:$EZ24,Eingabe!$D$3:$EZ$3)/SUMPRODUCT(Gewichtung!$D24:$EZ24,Eingabe!$D$3:$EZ$3),NSchl!$D$10)</f>
        <v>-</v>
      </c>
      <c r="F24" s="207" t="str">
        <f ca="1">IF(OR(D24&lt;&gt;NSchl!$D$10,E24&lt;&gt;NSchl!$D$10),SUMPRODUCT(Gewichtung!D24:EZ24,Prozent!D24:EZ24,Eingabe!$D$46:$EZ$46)/SUMPRODUCT(Gewichtung!D24:EZ24,Eingabe!$D$46:$EZ$46),NSchl!$D$10)</f>
        <v>-</v>
      </c>
      <c r="G24" s="207" t="str">
        <f ca="1">IF(SUMPRODUCT(Gewichtung!$D24:$EZ24,Eingabe!$D$4:$EZ$4)&gt;0,SUMPRODUCT(Gewichtung!$D24:$EZ24,Prozent!$D24:$EZ24,Eingabe!$D$4:$EZ$4)/SUMPRODUCT(Gewichtung!$D24:$EZ24,Eingabe!$D$4:$EZ$4),NSchl!$D$10)</f>
        <v>-</v>
      </c>
      <c r="H24" s="207" t="str">
        <f ca="1">IF(SUMPRODUCT(Gewichtung!$D24:$EZ24,Eingabe!$D$5:$EZ$5)&gt;0,SUMPRODUCT(Gewichtung!$D24:$EZ24,Prozent!$D24:$EZ24,Eingabe!$D$5:$EZ$5)/SUMPRODUCT(Gewichtung!$D24:$EZ24,Eingabe!$D$5:$EZ$5),NSchl!$D$10)</f>
        <v>-</v>
      </c>
      <c r="I24" s="207" t="str">
        <f ca="1">IF(SUMPRODUCT(Gewichtung!$D24:$EZ24,Eingabe!$D$6:$EZ$6)&gt;0,SUMPRODUCT(Gewichtung!$D24:$EZ24,Prozent!$D24:$EZ24,Eingabe!$D$6:$EZ$6)/SUMPRODUCT(Gewichtung!$D24:$EZ24,Eingabe!$D$6:$EZ$6),NSchl!$D$10)</f>
        <v>-</v>
      </c>
      <c r="J24" s="207" t="str">
        <f ca="1">IF(SUMPRODUCT(Gewichtung!$D24:$EZ24,Eingabe!$D$7:$EZ$7)&gt;0,SUMPRODUCT(Gewichtung!$D24:$EZ24,Prozent!$D24:$EZ24,Eingabe!$D$7:$EZ$7)/SUMPRODUCT(Gewichtung!$D24:$EZ24,Eingabe!$D$7:$EZ$7),NSchl!$D$10)</f>
        <v>-</v>
      </c>
      <c r="K24" s="207" t="str">
        <f ca="1">IF(SUMPRODUCT(Gewichtung!$D24:$EZ24,Eingabe!$D$8:$EZ$8)&gt;0,SUMPRODUCT(Gewichtung!$D24:$EZ24,Prozent!$D24:$EZ24,Eingabe!$D$8:$EZ$8)/SUMPRODUCT(Gewichtung!$D24:$EZ24,Eingabe!$D$8:$EZ$8),NSchl!$D$10)</f>
        <v>-</v>
      </c>
      <c r="L24" s="207" t="str">
        <f ca="1">IF(SUMPRODUCT(Gewichtung!$D24:$EZ24,Eingabe!$D$9:$EZ$9)&gt;0,SUMPRODUCT(Gewichtung!$D24:$EZ24,Prozent!$D24:$EZ24,Eingabe!$D$9:$EZ$9)/SUMPRODUCT(Gewichtung!$D24:$EZ24,Eingabe!$D$9:$EZ$9),NSchl!$D$10)</f>
        <v>-</v>
      </c>
      <c r="M24" s="207" t="str">
        <f ca="1">IF(SUMPRODUCT(Gewichtung!$D24:$EZ24,Eingabe!$D$10:$EZ$10)&gt;0,SUMPRODUCT(Gewichtung!$D24:$EZ24,Prozent!$D24:$EZ24,Eingabe!$D$10:$EZ$10)/SUMPRODUCT(Gewichtung!$D24:$EZ24,Eingabe!$D$10:$EZ$10),NSchl!$D$10)</f>
        <v>-</v>
      </c>
      <c r="N24" s="244" t="str">
        <f ca="1">IF(SUMPRODUCT(Gewichtung!$D24:$EZ24,Eingabe!$D$11:$EZ$11)&gt;0,SUMPRODUCT(Gewichtung!$D24:$EZ24,Prozent!$D24:$EZ24,Eingabe!$D$11:$EZ$11)/SUMPRODUCT(Gewichtung!$D24:$EZ24,Eingabe!$D$11:$EZ$11),NSchl!$D$10)</f>
        <v>-</v>
      </c>
      <c r="O24" s="245">
        <f>IF(SUM(Eingabe!$C$4:$C$11)=0,MA_spez!W30,MID(MA_spez!$A$42,Ausgabe!A24,1))</f>
        <v>0</v>
      </c>
      <c r="P24" s="245">
        <f>IF(SUM(Eingabe!$C$4:$C$11)=0,MA_spez!X30,NSchl!$D$10)</f>
        <v>0</v>
      </c>
      <c r="Q24" s="269"/>
      <c r="R24" s="208" t="str">
        <f ca="1">IF(SUM(Gewichtung!D24:EZ24)&gt;0,IF(Konvertierer!$A$8=1,BA24,BB24),NSchl!$D$10)</f>
        <v>-</v>
      </c>
      <c r="S24" s="293" t="str">
        <f ca="1">IF(R24&lt;&gt;NSchl!$D$10,IF(R24&gt;=$X$5,$Y$5,IF(R24&gt;=$X$6,$Y$6,IF(R24&gt;=$X$7,$Y$7,IF(R24&gt;=$X$8,$Y$8,$Y$9)))),NSchl!$D$10)</f>
        <v>-</v>
      </c>
      <c r="T24" s="77"/>
      <c r="U24" s="78"/>
      <c r="AA24" s="301"/>
      <c r="AB24" s="302"/>
      <c r="AC24" s="303"/>
      <c r="AD24" s="304"/>
      <c r="AE24" s="305"/>
      <c r="AG24" s="209" t="str">
        <f ca="1">CONCATENATE('SA1'!AX24,'SA2'!AX24,'SA3'!AX24,'SA4'!AX24)</f>
        <v>1.SA versäumt - 2.SA versäumt</v>
      </c>
      <c r="AH24" s="211"/>
      <c r="AI24" s="294">
        <f ca="1">IF(F24=NSchl!$D$10,0,F24)</f>
        <v>0</v>
      </c>
      <c r="AJ24" s="294">
        <f ca="1">IF(G24=NSchl!$D$10,0,G24)</f>
        <v>0</v>
      </c>
      <c r="AK24" s="294">
        <f ca="1">IF(H24=NSchl!$D$10,0,H24)</f>
        <v>0</v>
      </c>
      <c r="AL24" s="294">
        <f ca="1">IF(I24=NSchl!$D$10,0,I24)</f>
        <v>0</v>
      </c>
      <c r="AM24" s="294">
        <f ca="1">IF(J24=NSchl!$D$10,0,J24)</f>
        <v>0</v>
      </c>
      <c r="AN24" s="294">
        <f ca="1">IF(K24=NSchl!$D$10,0,K24)</f>
        <v>0</v>
      </c>
      <c r="AO24" s="294">
        <f ca="1">IF(L24=NSchl!$D$10,0,L24)</f>
        <v>0</v>
      </c>
      <c r="AP24" s="294">
        <f ca="1">IF(M24=NSchl!$D$10,0,M24)</f>
        <v>0</v>
      </c>
      <c r="AQ24" s="294">
        <f ca="1">IF(N24=NSchl!$D$10,0,N24)</f>
        <v>0</v>
      </c>
      <c r="AR24" s="294">
        <f ca="1">IF(F24=NSchl!$D$10,0,1)</f>
        <v>0</v>
      </c>
      <c r="AS24" s="294">
        <f ca="1">IF(G24=NSchl!$D$10,0,1)</f>
        <v>0</v>
      </c>
      <c r="AT24" s="294">
        <f ca="1">IF(H24=NSchl!$D$10,0,1)</f>
        <v>0</v>
      </c>
      <c r="AU24" s="294">
        <f ca="1">IF(I24=NSchl!$D$10,0,1)</f>
        <v>0</v>
      </c>
      <c r="AV24" s="294">
        <f ca="1">IF(J24=NSchl!$D$10,0,1)</f>
        <v>0</v>
      </c>
      <c r="AW24" s="294">
        <f ca="1">IF(K24=NSchl!$D$10,0,1)</f>
        <v>0</v>
      </c>
      <c r="AX24" s="294">
        <f ca="1">IF(L24=NSchl!$D$10,0,1)</f>
        <v>0</v>
      </c>
      <c r="AY24" s="294">
        <f ca="1">IF(M24=NSchl!$D$10,0,1)</f>
        <v>0</v>
      </c>
      <c r="AZ24" s="294">
        <f ca="1">IF(N24=NSchl!$D$10,0,1)</f>
        <v>0</v>
      </c>
      <c r="BA24" s="264" t="e">
        <f t="shared" ca="1" si="0"/>
        <v>#DIV/0!</v>
      </c>
      <c r="BB24" s="264" t="e">
        <f ca="1">(SUMPRODUCT(Gewichtung!D24:EZ24,Prozent!D24:EZ24)+MA_spez!X30*MA_spez!$W$6)/(SUM(Gewichtung!D24:EZ24)+MA_spez!W30*MA_spez!$W$6)</f>
        <v>#DIV/0!</v>
      </c>
    </row>
    <row r="25" spans="1:54" x14ac:dyDescent="0.25">
      <c r="A25" s="21">
        <f>Eingabe!A35</f>
        <v>22</v>
      </c>
      <c r="B25" s="295">
        <f>Eingabe!B35</f>
        <v>0</v>
      </c>
      <c r="C25" s="296">
        <f>Eingabe!C35</f>
        <v>0</v>
      </c>
      <c r="D25" s="210" t="str">
        <f ca="1">IF(SUMPRODUCT(Gewichtung!$D25:$EZ25,Eingabe!$D$2:$EZ$2)&gt;0,SUMPRODUCT(Gewichtung!$D25:$EZ25,Prozent!$D25:$EZ25,Eingabe!$D$2:$EZ$2)/SUMPRODUCT(Gewichtung!$D25:$EZ25,Eingabe!$D$2:$EZ$2),NSchl!$D$10)</f>
        <v>-</v>
      </c>
      <c r="E25" s="207" t="str">
        <f ca="1">IF(SUMPRODUCT(Gewichtung!$D25:$EZ25,Eingabe!$D$3:$EZ$3)&gt;0,SUMPRODUCT(Gewichtung!$D25:$EZ25,Prozent!$D25:$EZ25,Eingabe!$D$3:$EZ$3)/SUMPRODUCT(Gewichtung!$D25:$EZ25,Eingabe!$D$3:$EZ$3),NSchl!$D$10)</f>
        <v>-</v>
      </c>
      <c r="F25" s="207" t="str">
        <f ca="1">IF(OR(D25&lt;&gt;NSchl!$D$10,E25&lt;&gt;NSchl!$D$10),SUMPRODUCT(Gewichtung!D25:EZ25,Prozent!D25:EZ25,Eingabe!$D$46:$EZ$46)/SUMPRODUCT(Gewichtung!D25:EZ25,Eingabe!$D$46:$EZ$46),NSchl!$D$10)</f>
        <v>-</v>
      </c>
      <c r="G25" s="207" t="str">
        <f ca="1">IF(SUMPRODUCT(Gewichtung!$D25:$EZ25,Eingabe!$D$4:$EZ$4)&gt;0,SUMPRODUCT(Gewichtung!$D25:$EZ25,Prozent!$D25:$EZ25,Eingabe!$D$4:$EZ$4)/SUMPRODUCT(Gewichtung!$D25:$EZ25,Eingabe!$D$4:$EZ$4),NSchl!$D$10)</f>
        <v>-</v>
      </c>
      <c r="H25" s="207" t="str">
        <f ca="1">IF(SUMPRODUCT(Gewichtung!$D25:$EZ25,Eingabe!$D$5:$EZ$5)&gt;0,SUMPRODUCT(Gewichtung!$D25:$EZ25,Prozent!$D25:$EZ25,Eingabe!$D$5:$EZ$5)/SUMPRODUCT(Gewichtung!$D25:$EZ25,Eingabe!$D$5:$EZ$5),NSchl!$D$10)</f>
        <v>-</v>
      </c>
      <c r="I25" s="207" t="str">
        <f ca="1">IF(SUMPRODUCT(Gewichtung!$D25:$EZ25,Eingabe!$D$6:$EZ$6)&gt;0,SUMPRODUCT(Gewichtung!$D25:$EZ25,Prozent!$D25:$EZ25,Eingabe!$D$6:$EZ$6)/SUMPRODUCT(Gewichtung!$D25:$EZ25,Eingabe!$D$6:$EZ$6),NSchl!$D$10)</f>
        <v>-</v>
      </c>
      <c r="J25" s="207" t="str">
        <f ca="1">IF(SUMPRODUCT(Gewichtung!$D25:$EZ25,Eingabe!$D$7:$EZ$7)&gt;0,SUMPRODUCT(Gewichtung!$D25:$EZ25,Prozent!$D25:$EZ25,Eingabe!$D$7:$EZ$7)/SUMPRODUCT(Gewichtung!$D25:$EZ25,Eingabe!$D$7:$EZ$7),NSchl!$D$10)</f>
        <v>-</v>
      </c>
      <c r="K25" s="207" t="str">
        <f ca="1">IF(SUMPRODUCT(Gewichtung!$D25:$EZ25,Eingabe!$D$8:$EZ$8)&gt;0,SUMPRODUCT(Gewichtung!$D25:$EZ25,Prozent!$D25:$EZ25,Eingabe!$D$8:$EZ$8)/SUMPRODUCT(Gewichtung!$D25:$EZ25,Eingabe!$D$8:$EZ$8),NSchl!$D$10)</f>
        <v>-</v>
      </c>
      <c r="L25" s="207" t="str">
        <f ca="1">IF(SUMPRODUCT(Gewichtung!$D25:$EZ25,Eingabe!$D$9:$EZ$9)&gt;0,SUMPRODUCT(Gewichtung!$D25:$EZ25,Prozent!$D25:$EZ25,Eingabe!$D$9:$EZ$9)/SUMPRODUCT(Gewichtung!$D25:$EZ25,Eingabe!$D$9:$EZ$9),NSchl!$D$10)</f>
        <v>-</v>
      </c>
      <c r="M25" s="207" t="str">
        <f ca="1">IF(SUMPRODUCT(Gewichtung!$D25:$EZ25,Eingabe!$D$10:$EZ$10)&gt;0,SUMPRODUCT(Gewichtung!$D25:$EZ25,Prozent!$D25:$EZ25,Eingabe!$D$10:$EZ$10)/SUMPRODUCT(Gewichtung!$D25:$EZ25,Eingabe!$D$10:$EZ$10),NSchl!$D$10)</f>
        <v>-</v>
      </c>
      <c r="N25" s="244" t="str">
        <f ca="1">IF(SUMPRODUCT(Gewichtung!$D25:$EZ25,Eingabe!$D$11:$EZ$11)&gt;0,SUMPRODUCT(Gewichtung!$D25:$EZ25,Prozent!$D25:$EZ25,Eingabe!$D$11:$EZ$11)/SUMPRODUCT(Gewichtung!$D25:$EZ25,Eingabe!$D$11:$EZ$11),NSchl!$D$10)</f>
        <v>-</v>
      </c>
      <c r="O25" s="245">
        <f>IF(SUM(Eingabe!$C$4:$C$11)=0,MA_spez!W31,MID(MA_spez!$A$42,Ausgabe!A25,1))</f>
        <v>0</v>
      </c>
      <c r="P25" s="245">
        <f>IF(SUM(Eingabe!$C$4:$C$11)=0,MA_spez!X31,NSchl!$D$10)</f>
        <v>0</v>
      </c>
      <c r="Q25" s="269"/>
      <c r="R25" s="208" t="str">
        <f ca="1">IF(SUM(Gewichtung!D25:EZ25)&gt;0,IF(Konvertierer!$A$8=1,BA25,BB25),NSchl!$D$10)</f>
        <v>-</v>
      </c>
      <c r="S25" s="293" t="str">
        <f ca="1">IF(R25&lt;&gt;NSchl!$D$10,IF(R25&gt;=$X$5,$Y$5,IF(R25&gt;=$X$6,$Y$6,IF(R25&gt;=$X$7,$Y$7,IF(R25&gt;=$X$8,$Y$8,$Y$9)))),NSchl!$D$10)</f>
        <v>-</v>
      </c>
      <c r="T25" s="77"/>
      <c r="U25" s="78"/>
      <c r="AA25" s="301"/>
      <c r="AB25" s="302"/>
      <c r="AC25" s="303"/>
      <c r="AD25" s="304"/>
      <c r="AE25" s="305"/>
      <c r="AG25" s="209" t="str">
        <f ca="1">CONCATENATE('SA1'!AX25,'SA2'!AX25,'SA3'!AX25,'SA4'!AX25)</f>
        <v>1.SA versäumt - 2.SA versäumt</v>
      </c>
      <c r="AH25" s="211"/>
      <c r="AI25" s="294">
        <f ca="1">IF(F25=NSchl!$D$10,0,F25)</f>
        <v>0</v>
      </c>
      <c r="AJ25" s="294">
        <f ca="1">IF(G25=NSchl!$D$10,0,G25)</f>
        <v>0</v>
      </c>
      <c r="AK25" s="294">
        <f ca="1">IF(H25=NSchl!$D$10,0,H25)</f>
        <v>0</v>
      </c>
      <c r="AL25" s="294">
        <f ca="1">IF(I25=NSchl!$D$10,0,I25)</f>
        <v>0</v>
      </c>
      <c r="AM25" s="294">
        <f ca="1">IF(J25=NSchl!$D$10,0,J25)</f>
        <v>0</v>
      </c>
      <c r="AN25" s="294">
        <f ca="1">IF(K25=NSchl!$D$10,0,K25)</f>
        <v>0</v>
      </c>
      <c r="AO25" s="294">
        <f ca="1">IF(L25=NSchl!$D$10,0,L25)</f>
        <v>0</v>
      </c>
      <c r="AP25" s="294">
        <f ca="1">IF(M25=NSchl!$D$10,0,M25)</f>
        <v>0</v>
      </c>
      <c r="AQ25" s="294">
        <f ca="1">IF(N25=NSchl!$D$10,0,N25)</f>
        <v>0</v>
      </c>
      <c r="AR25" s="294">
        <f ca="1">IF(F25=NSchl!$D$10,0,1)</f>
        <v>0</v>
      </c>
      <c r="AS25" s="294">
        <f ca="1">IF(G25=NSchl!$D$10,0,1)</f>
        <v>0</v>
      </c>
      <c r="AT25" s="294">
        <f ca="1">IF(H25=NSchl!$D$10,0,1)</f>
        <v>0</v>
      </c>
      <c r="AU25" s="294">
        <f ca="1">IF(I25=NSchl!$D$10,0,1)</f>
        <v>0</v>
      </c>
      <c r="AV25" s="294">
        <f ca="1">IF(J25=NSchl!$D$10,0,1)</f>
        <v>0</v>
      </c>
      <c r="AW25" s="294">
        <f ca="1">IF(K25=NSchl!$D$10,0,1)</f>
        <v>0</v>
      </c>
      <c r="AX25" s="294">
        <f ca="1">IF(L25=NSchl!$D$10,0,1)</f>
        <v>0</v>
      </c>
      <c r="AY25" s="294">
        <f ca="1">IF(M25=NSchl!$D$10,0,1)</f>
        <v>0</v>
      </c>
      <c r="AZ25" s="294">
        <f ca="1">IF(N25=NSchl!$D$10,0,1)</f>
        <v>0</v>
      </c>
      <c r="BA25" s="264" t="e">
        <f t="shared" ca="1" si="0"/>
        <v>#DIV/0!</v>
      </c>
      <c r="BB25" s="264" t="e">
        <f ca="1">(SUMPRODUCT(Gewichtung!D25:EZ25,Prozent!D25:EZ25)+MA_spez!X31*MA_spez!$W$6)/(SUM(Gewichtung!D25:EZ25)+MA_spez!W31*MA_spez!$W$6)</f>
        <v>#DIV/0!</v>
      </c>
    </row>
    <row r="26" spans="1:54" x14ac:dyDescent="0.25">
      <c r="A26" s="21">
        <f>Eingabe!A36</f>
        <v>23</v>
      </c>
      <c r="B26" s="295">
        <f>Eingabe!B36</f>
        <v>0</v>
      </c>
      <c r="C26" s="296">
        <f>Eingabe!C36</f>
        <v>0</v>
      </c>
      <c r="D26" s="210" t="str">
        <f ca="1">IF(SUMPRODUCT(Gewichtung!$D26:$EZ26,Eingabe!$D$2:$EZ$2)&gt;0,SUMPRODUCT(Gewichtung!$D26:$EZ26,Prozent!$D26:$EZ26,Eingabe!$D$2:$EZ$2)/SUMPRODUCT(Gewichtung!$D26:$EZ26,Eingabe!$D$2:$EZ$2),NSchl!$D$10)</f>
        <v>-</v>
      </c>
      <c r="E26" s="207" t="str">
        <f ca="1">IF(SUMPRODUCT(Gewichtung!$D26:$EZ26,Eingabe!$D$3:$EZ$3)&gt;0,SUMPRODUCT(Gewichtung!$D26:$EZ26,Prozent!$D26:$EZ26,Eingabe!$D$3:$EZ$3)/SUMPRODUCT(Gewichtung!$D26:$EZ26,Eingabe!$D$3:$EZ$3),NSchl!$D$10)</f>
        <v>-</v>
      </c>
      <c r="F26" s="207" t="str">
        <f ca="1">IF(OR(D26&lt;&gt;NSchl!$D$10,E26&lt;&gt;NSchl!$D$10),SUMPRODUCT(Gewichtung!D26:EZ26,Prozent!D26:EZ26,Eingabe!$D$46:$EZ$46)/SUMPRODUCT(Gewichtung!D26:EZ26,Eingabe!$D$46:$EZ$46),NSchl!$D$10)</f>
        <v>-</v>
      </c>
      <c r="G26" s="207" t="str">
        <f ca="1">IF(SUMPRODUCT(Gewichtung!$D26:$EZ26,Eingabe!$D$4:$EZ$4)&gt;0,SUMPRODUCT(Gewichtung!$D26:$EZ26,Prozent!$D26:$EZ26,Eingabe!$D$4:$EZ$4)/SUMPRODUCT(Gewichtung!$D26:$EZ26,Eingabe!$D$4:$EZ$4),NSchl!$D$10)</f>
        <v>-</v>
      </c>
      <c r="H26" s="207" t="str">
        <f ca="1">IF(SUMPRODUCT(Gewichtung!$D26:$EZ26,Eingabe!$D$5:$EZ$5)&gt;0,SUMPRODUCT(Gewichtung!$D26:$EZ26,Prozent!$D26:$EZ26,Eingabe!$D$5:$EZ$5)/SUMPRODUCT(Gewichtung!$D26:$EZ26,Eingabe!$D$5:$EZ$5),NSchl!$D$10)</f>
        <v>-</v>
      </c>
      <c r="I26" s="207" t="str">
        <f ca="1">IF(SUMPRODUCT(Gewichtung!$D26:$EZ26,Eingabe!$D$6:$EZ$6)&gt;0,SUMPRODUCT(Gewichtung!$D26:$EZ26,Prozent!$D26:$EZ26,Eingabe!$D$6:$EZ$6)/SUMPRODUCT(Gewichtung!$D26:$EZ26,Eingabe!$D$6:$EZ$6),NSchl!$D$10)</f>
        <v>-</v>
      </c>
      <c r="J26" s="207" t="str">
        <f ca="1">IF(SUMPRODUCT(Gewichtung!$D26:$EZ26,Eingabe!$D$7:$EZ$7)&gt;0,SUMPRODUCT(Gewichtung!$D26:$EZ26,Prozent!$D26:$EZ26,Eingabe!$D$7:$EZ$7)/SUMPRODUCT(Gewichtung!$D26:$EZ26,Eingabe!$D$7:$EZ$7),NSchl!$D$10)</f>
        <v>-</v>
      </c>
      <c r="K26" s="207" t="str">
        <f ca="1">IF(SUMPRODUCT(Gewichtung!$D26:$EZ26,Eingabe!$D$8:$EZ$8)&gt;0,SUMPRODUCT(Gewichtung!$D26:$EZ26,Prozent!$D26:$EZ26,Eingabe!$D$8:$EZ$8)/SUMPRODUCT(Gewichtung!$D26:$EZ26,Eingabe!$D$8:$EZ$8),NSchl!$D$10)</f>
        <v>-</v>
      </c>
      <c r="L26" s="207" t="str">
        <f ca="1">IF(SUMPRODUCT(Gewichtung!$D26:$EZ26,Eingabe!$D$9:$EZ$9)&gt;0,SUMPRODUCT(Gewichtung!$D26:$EZ26,Prozent!$D26:$EZ26,Eingabe!$D$9:$EZ$9)/SUMPRODUCT(Gewichtung!$D26:$EZ26,Eingabe!$D$9:$EZ$9),NSchl!$D$10)</f>
        <v>-</v>
      </c>
      <c r="M26" s="207" t="str">
        <f ca="1">IF(SUMPRODUCT(Gewichtung!$D26:$EZ26,Eingabe!$D$10:$EZ$10)&gt;0,SUMPRODUCT(Gewichtung!$D26:$EZ26,Prozent!$D26:$EZ26,Eingabe!$D$10:$EZ$10)/SUMPRODUCT(Gewichtung!$D26:$EZ26,Eingabe!$D$10:$EZ$10),NSchl!$D$10)</f>
        <v>-</v>
      </c>
      <c r="N26" s="244" t="str">
        <f ca="1">IF(SUMPRODUCT(Gewichtung!$D26:$EZ26,Eingabe!$D$11:$EZ$11)&gt;0,SUMPRODUCT(Gewichtung!$D26:$EZ26,Prozent!$D26:$EZ26,Eingabe!$D$11:$EZ$11)/SUMPRODUCT(Gewichtung!$D26:$EZ26,Eingabe!$D$11:$EZ$11),NSchl!$D$10)</f>
        <v>-</v>
      </c>
      <c r="O26" s="245">
        <f>IF(SUM(Eingabe!$C$4:$C$11)=0,MA_spez!W32,MID(MA_spez!$A$42,Ausgabe!A26,1))</f>
        <v>0</v>
      </c>
      <c r="P26" s="245">
        <f>IF(SUM(Eingabe!$C$4:$C$11)=0,MA_spez!X32,NSchl!$D$10)</f>
        <v>0</v>
      </c>
      <c r="Q26" s="269"/>
      <c r="R26" s="208" t="str">
        <f ca="1">IF(SUM(Gewichtung!D26:EZ26)&gt;0,IF(Konvertierer!$A$8=1,BA26,BB26),NSchl!$D$10)</f>
        <v>-</v>
      </c>
      <c r="S26" s="293" t="str">
        <f ca="1">IF(R26&lt;&gt;NSchl!$D$10,IF(R26&gt;=$X$5,$Y$5,IF(R26&gt;=$X$6,$Y$6,IF(R26&gt;=$X$7,$Y$7,IF(R26&gt;=$X$8,$Y$8,$Y$9)))),NSchl!$D$10)</f>
        <v>-</v>
      </c>
      <c r="T26" s="80"/>
      <c r="U26" s="78"/>
      <c r="AA26" s="301"/>
      <c r="AB26" s="302"/>
      <c r="AC26" s="303"/>
      <c r="AD26" s="304"/>
      <c r="AE26" s="305"/>
      <c r="AG26" s="209" t="str">
        <f ca="1">CONCATENATE('SA1'!AX26,'SA2'!AX26,'SA3'!AX26,'SA4'!AX26)</f>
        <v>1.SA versäumt - 2.SA versäumt</v>
      </c>
      <c r="AH26" s="211"/>
      <c r="AI26" s="294">
        <f ca="1">IF(F26=NSchl!$D$10,0,F26)</f>
        <v>0</v>
      </c>
      <c r="AJ26" s="294">
        <f ca="1">IF(G26=NSchl!$D$10,0,G26)</f>
        <v>0</v>
      </c>
      <c r="AK26" s="294">
        <f ca="1">IF(H26=NSchl!$D$10,0,H26)</f>
        <v>0</v>
      </c>
      <c r="AL26" s="294">
        <f ca="1">IF(I26=NSchl!$D$10,0,I26)</f>
        <v>0</v>
      </c>
      <c r="AM26" s="294">
        <f ca="1">IF(J26=NSchl!$D$10,0,J26)</f>
        <v>0</v>
      </c>
      <c r="AN26" s="294">
        <f ca="1">IF(K26=NSchl!$D$10,0,K26)</f>
        <v>0</v>
      </c>
      <c r="AO26" s="294">
        <f ca="1">IF(L26=NSchl!$D$10,0,L26)</f>
        <v>0</v>
      </c>
      <c r="AP26" s="294">
        <f ca="1">IF(M26=NSchl!$D$10,0,M26)</f>
        <v>0</v>
      </c>
      <c r="AQ26" s="294">
        <f ca="1">IF(N26=NSchl!$D$10,0,N26)</f>
        <v>0</v>
      </c>
      <c r="AR26" s="294">
        <f ca="1">IF(F26=NSchl!$D$10,0,1)</f>
        <v>0</v>
      </c>
      <c r="AS26" s="294">
        <f ca="1">IF(G26=NSchl!$D$10,0,1)</f>
        <v>0</v>
      </c>
      <c r="AT26" s="294">
        <f ca="1">IF(H26=NSchl!$D$10,0,1)</f>
        <v>0</v>
      </c>
      <c r="AU26" s="294">
        <f ca="1">IF(I26=NSchl!$D$10,0,1)</f>
        <v>0</v>
      </c>
      <c r="AV26" s="294">
        <f ca="1">IF(J26=NSchl!$D$10,0,1)</f>
        <v>0</v>
      </c>
      <c r="AW26" s="294">
        <f ca="1">IF(K26=NSchl!$D$10,0,1)</f>
        <v>0</v>
      </c>
      <c r="AX26" s="294">
        <f ca="1">IF(L26=NSchl!$D$10,0,1)</f>
        <v>0</v>
      </c>
      <c r="AY26" s="294">
        <f ca="1">IF(M26=NSchl!$D$10,0,1)</f>
        <v>0</v>
      </c>
      <c r="AZ26" s="294">
        <f ca="1">IF(N26=NSchl!$D$10,0,1)</f>
        <v>0</v>
      </c>
      <c r="BA26" s="264" t="e">
        <f t="shared" ca="1" si="0"/>
        <v>#DIV/0!</v>
      </c>
      <c r="BB26" s="264" t="e">
        <f ca="1">(SUMPRODUCT(Gewichtung!D26:EZ26,Prozent!D26:EZ26)+MA_spez!X32*MA_spez!$W$6)/(SUM(Gewichtung!D26:EZ26)+MA_spez!W32*MA_spez!$W$6)</f>
        <v>#DIV/0!</v>
      </c>
    </row>
    <row r="27" spans="1:54" x14ac:dyDescent="0.25">
      <c r="A27" s="21">
        <f>Eingabe!A37</f>
        <v>24</v>
      </c>
      <c r="B27" s="295">
        <f>Eingabe!B37</f>
        <v>0</v>
      </c>
      <c r="C27" s="296">
        <f>Eingabe!C37</f>
        <v>0</v>
      </c>
      <c r="D27" s="210" t="str">
        <f ca="1">IF(SUMPRODUCT(Gewichtung!$D27:$EZ27,Eingabe!$D$2:$EZ$2)&gt;0,SUMPRODUCT(Gewichtung!$D27:$EZ27,Prozent!$D27:$EZ27,Eingabe!$D$2:$EZ$2)/SUMPRODUCT(Gewichtung!$D27:$EZ27,Eingabe!$D$2:$EZ$2),NSchl!$D$10)</f>
        <v>-</v>
      </c>
      <c r="E27" s="207" t="str">
        <f ca="1">IF(SUMPRODUCT(Gewichtung!$D27:$EZ27,Eingabe!$D$3:$EZ$3)&gt;0,SUMPRODUCT(Gewichtung!$D27:$EZ27,Prozent!$D27:$EZ27,Eingabe!$D$3:$EZ$3)/SUMPRODUCT(Gewichtung!$D27:$EZ27,Eingabe!$D$3:$EZ$3),NSchl!$D$10)</f>
        <v>-</v>
      </c>
      <c r="F27" s="207" t="str">
        <f ca="1">IF(OR(D27&lt;&gt;NSchl!$D$10,E27&lt;&gt;NSchl!$D$10),SUMPRODUCT(Gewichtung!D27:EZ27,Prozent!D27:EZ27,Eingabe!$D$46:$EZ$46)/SUMPRODUCT(Gewichtung!D27:EZ27,Eingabe!$D$46:$EZ$46),NSchl!$D$10)</f>
        <v>-</v>
      </c>
      <c r="G27" s="207" t="str">
        <f ca="1">IF(SUMPRODUCT(Gewichtung!$D27:$EZ27,Eingabe!$D$4:$EZ$4)&gt;0,SUMPRODUCT(Gewichtung!$D27:$EZ27,Prozent!$D27:$EZ27,Eingabe!$D$4:$EZ$4)/SUMPRODUCT(Gewichtung!$D27:$EZ27,Eingabe!$D$4:$EZ$4),NSchl!$D$10)</f>
        <v>-</v>
      </c>
      <c r="H27" s="207" t="str">
        <f ca="1">IF(SUMPRODUCT(Gewichtung!$D27:$EZ27,Eingabe!$D$5:$EZ$5)&gt;0,SUMPRODUCT(Gewichtung!$D27:$EZ27,Prozent!$D27:$EZ27,Eingabe!$D$5:$EZ$5)/SUMPRODUCT(Gewichtung!$D27:$EZ27,Eingabe!$D$5:$EZ$5),NSchl!$D$10)</f>
        <v>-</v>
      </c>
      <c r="I27" s="207" t="str">
        <f ca="1">IF(SUMPRODUCT(Gewichtung!$D27:$EZ27,Eingabe!$D$6:$EZ$6)&gt;0,SUMPRODUCT(Gewichtung!$D27:$EZ27,Prozent!$D27:$EZ27,Eingabe!$D$6:$EZ$6)/SUMPRODUCT(Gewichtung!$D27:$EZ27,Eingabe!$D$6:$EZ$6),NSchl!$D$10)</f>
        <v>-</v>
      </c>
      <c r="J27" s="207" t="str">
        <f ca="1">IF(SUMPRODUCT(Gewichtung!$D27:$EZ27,Eingabe!$D$7:$EZ$7)&gt;0,SUMPRODUCT(Gewichtung!$D27:$EZ27,Prozent!$D27:$EZ27,Eingabe!$D$7:$EZ$7)/SUMPRODUCT(Gewichtung!$D27:$EZ27,Eingabe!$D$7:$EZ$7),NSchl!$D$10)</f>
        <v>-</v>
      </c>
      <c r="K27" s="207" t="str">
        <f ca="1">IF(SUMPRODUCT(Gewichtung!$D27:$EZ27,Eingabe!$D$8:$EZ$8)&gt;0,SUMPRODUCT(Gewichtung!$D27:$EZ27,Prozent!$D27:$EZ27,Eingabe!$D$8:$EZ$8)/SUMPRODUCT(Gewichtung!$D27:$EZ27,Eingabe!$D$8:$EZ$8),NSchl!$D$10)</f>
        <v>-</v>
      </c>
      <c r="L27" s="207" t="str">
        <f ca="1">IF(SUMPRODUCT(Gewichtung!$D27:$EZ27,Eingabe!$D$9:$EZ$9)&gt;0,SUMPRODUCT(Gewichtung!$D27:$EZ27,Prozent!$D27:$EZ27,Eingabe!$D$9:$EZ$9)/SUMPRODUCT(Gewichtung!$D27:$EZ27,Eingabe!$D$9:$EZ$9),NSchl!$D$10)</f>
        <v>-</v>
      </c>
      <c r="M27" s="207" t="str">
        <f ca="1">IF(SUMPRODUCT(Gewichtung!$D27:$EZ27,Eingabe!$D$10:$EZ$10)&gt;0,SUMPRODUCT(Gewichtung!$D27:$EZ27,Prozent!$D27:$EZ27,Eingabe!$D$10:$EZ$10)/SUMPRODUCT(Gewichtung!$D27:$EZ27,Eingabe!$D$10:$EZ$10),NSchl!$D$10)</f>
        <v>-</v>
      </c>
      <c r="N27" s="244" t="str">
        <f ca="1">IF(SUMPRODUCT(Gewichtung!$D27:$EZ27,Eingabe!$D$11:$EZ$11)&gt;0,SUMPRODUCT(Gewichtung!$D27:$EZ27,Prozent!$D27:$EZ27,Eingabe!$D$11:$EZ$11)/SUMPRODUCT(Gewichtung!$D27:$EZ27,Eingabe!$D$11:$EZ$11),NSchl!$D$10)</f>
        <v>-</v>
      </c>
      <c r="O27" s="245">
        <f>IF(SUM(Eingabe!$C$4:$C$11)=0,MA_spez!W33,MID(MA_spez!$A$42,Ausgabe!A27,1))</f>
        <v>0</v>
      </c>
      <c r="P27" s="245">
        <f>IF(SUM(Eingabe!$C$4:$C$11)=0,MA_spez!X33,NSchl!$D$10)</f>
        <v>0</v>
      </c>
      <c r="Q27" s="269"/>
      <c r="R27" s="208" t="str">
        <f ca="1">IF(SUM(Gewichtung!D27:EZ27)&gt;0,IF(Konvertierer!$A$8=1,BA27,BB27),NSchl!$D$10)</f>
        <v>-</v>
      </c>
      <c r="S27" s="293" t="str">
        <f ca="1">IF(R27&lt;&gt;NSchl!$D$10,IF(R27&gt;=$X$5,$Y$5,IF(R27&gt;=$X$6,$Y$6,IF(R27&gt;=$X$7,$Y$7,IF(R27&gt;=$X$8,$Y$8,$Y$9)))),NSchl!$D$10)</f>
        <v>-</v>
      </c>
      <c r="T27" s="77"/>
      <c r="U27" s="78"/>
      <c r="AA27" s="301"/>
      <c r="AB27" s="302"/>
      <c r="AC27" s="303"/>
      <c r="AD27" s="304"/>
      <c r="AE27" s="305"/>
      <c r="AG27" s="209" t="str">
        <f ca="1">CONCATENATE('SA1'!AX27,'SA2'!AX27,'SA3'!AX27,'SA4'!AX27)</f>
        <v>1.SA versäumt - 2.SA versäumt</v>
      </c>
      <c r="AH27" s="211"/>
      <c r="AI27" s="294">
        <f ca="1">IF(F27=NSchl!$D$10,0,F27)</f>
        <v>0</v>
      </c>
      <c r="AJ27" s="294">
        <f ca="1">IF(G27=NSchl!$D$10,0,G27)</f>
        <v>0</v>
      </c>
      <c r="AK27" s="294">
        <f ca="1">IF(H27=NSchl!$D$10,0,H27)</f>
        <v>0</v>
      </c>
      <c r="AL27" s="294">
        <f ca="1">IF(I27=NSchl!$D$10,0,I27)</f>
        <v>0</v>
      </c>
      <c r="AM27" s="294">
        <f ca="1">IF(J27=NSchl!$D$10,0,J27)</f>
        <v>0</v>
      </c>
      <c r="AN27" s="294">
        <f ca="1">IF(K27=NSchl!$D$10,0,K27)</f>
        <v>0</v>
      </c>
      <c r="AO27" s="294">
        <f ca="1">IF(L27=NSchl!$D$10,0,L27)</f>
        <v>0</v>
      </c>
      <c r="AP27" s="294">
        <f ca="1">IF(M27=NSchl!$D$10,0,M27)</f>
        <v>0</v>
      </c>
      <c r="AQ27" s="294">
        <f ca="1">IF(N27=NSchl!$D$10,0,N27)</f>
        <v>0</v>
      </c>
      <c r="AR27" s="294">
        <f ca="1">IF(F27=NSchl!$D$10,0,1)</f>
        <v>0</v>
      </c>
      <c r="AS27" s="294">
        <f ca="1">IF(G27=NSchl!$D$10,0,1)</f>
        <v>0</v>
      </c>
      <c r="AT27" s="294">
        <f ca="1">IF(H27=NSchl!$D$10,0,1)</f>
        <v>0</v>
      </c>
      <c r="AU27" s="294">
        <f ca="1">IF(I27=NSchl!$D$10,0,1)</f>
        <v>0</v>
      </c>
      <c r="AV27" s="294">
        <f ca="1">IF(J27=NSchl!$D$10,0,1)</f>
        <v>0</v>
      </c>
      <c r="AW27" s="294">
        <f ca="1">IF(K27=NSchl!$D$10,0,1)</f>
        <v>0</v>
      </c>
      <c r="AX27" s="294">
        <f ca="1">IF(L27=NSchl!$D$10,0,1)</f>
        <v>0</v>
      </c>
      <c r="AY27" s="294">
        <f ca="1">IF(M27=NSchl!$D$10,0,1)</f>
        <v>0</v>
      </c>
      <c r="AZ27" s="294">
        <f ca="1">IF(N27=NSchl!$D$10,0,1)</f>
        <v>0</v>
      </c>
      <c r="BA27" s="264" t="e">
        <f t="shared" ca="1" si="0"/>
        <v>#DIV/0!</v>
      </c>
      <c r="BB27" s="264" t="e">
        <f ca="1">(SUMPRODUCT(Gewichtung!D27:EZ27,Prozent!D27:EZ27)+MA_spez!X33*MA_spez!$W$6)/(SUM(Gewichtung!D27:EZ27)+MA_spez!W33*MA_spez!$W$6)</f>
        <v>#DIV/0!</v>
      </c>
    </row>
    <row r="28" spans="1:54" x14ac:dyDescent="0.25">
      <c r="A28" s="21">
        <f>Eingabe!A38</f>
        <v>25</v>
      </c>
      <c r="B28" s="295">
        <f>Eingabe!B38</f>
        <v>0</v>
      </c>
      <c r="C28" s="296">
        <f>Eingabe!C38</f>
        <v>0</v>
      </c>
      <c r="D28" s="210" t="str">
        <f ca="1">IF(SUMPRODUCT(Gewichtung!$D28:$EZ28,Eingabe!$D$2:$EZ$2)&gt;0,SUMPRODUCT(Gewichtung!$D28:$EZ28,Prozent!$D28:$EZ28,Eingabe!$D$2:$EZ$2)/SUMPRODUCT(Gewichtung!$D28:$EZ28,Eingabe!$D$2:$EZ$2),NSchl!$D$10)</f>
        <v>-</v>
      </c>
      <c r="E28" s="207" t="str">
        <f ca="1">IF(SUMPRODUCT(Gewichtung!$D28:$EZ28,Eingabe!$D$3:$EZ$3)&gt;0,SUMPRODUCT(Gewichtung!$D28:$EZ28,Prozent!$D28:$EZ28,Eingabe!$D$3:$EZ$3)/SUMPRODUCT(Gewichtung!$D28:$EZ28,Eingabe!$D$3:$EZ$3),NSchl!$D$10)</f>
        <v>-</v>
      </c>
      <c r="F28" s="207" t="str">
        <f ca="1">IF(OR(D28&lt;&gt;NSchl!$D$10,E28&lt;&gt;NSchl!$D$10),SUMPRODUCT(Gewichtung!D28:EZ28,Prozent!D28:EZ28,Eingabe!$D$46:$EZ$46)/SUMPRODUCT(Gewichtung!D28:EZ28,Eingabe!$D$46:$EZ$46),NSchl!$D$10)</f>
        <v>-</v>
      </c>
      <c r="G28" s="207" t="str">
        <f ca="1">IF(SUMPRODUCT(Gewichtung!$D28:$EZ28,Eingabe!$D$4:$EZ$4)&gt;0,SUMPRODUCT(Gewichtung!$D28:$EZ28,Prozent!$D28:$EZ28,Eingabe!$D$4:$EZ$4)/SUMPRODUCT(Gewichtung!$D28:$EZ28,Eingabe!$D$4:$EZ$4),NSchl!$D$10)</f>
        <v>-</v>
      </c>
      <c r="H28" s="207" t="str">
        <f ca="1">IF(SUMPRODUCT(Gewichtung!$D28:$EZ28,Eingabe!$D$5:$EZ$5)&gt;0,SUMPRODUCT(Gewichtung!$D28:$EZ28,Prozent!$D28:$EZ28,Eingabe!$D$5:$EZ$5)/SUMPRODUCT(Gewichtung!$D28:$EZ28,Eingabe!$D$5:$EZ$5),NSchl!$D$10)</f>
        <v>-</v>
      </c>
      <c r="I28" s="207" t="str">
        <f ca="1">IF(SUMPRODUCT(Gewichtung!$D28:$EZ28,Eingabe!$D$6:$EZ$6)&gt;0,SUMPRODUCT(Gewichtung!$D28:$EZ28,Prozent!$D28:$EZ28,Eingabe!$D$6:$EZ$6)/SUMPRODUCT(Gewichtung!$D28:$EZ28,Eingabe!$D$6:$EZ$6),NSchl!$D$10)</f>
        <v>-</v>
      </c>
      <c r="J28" s="207" t="str">
        <f ca="1">IF(SUMPRODUCT(Gewichtung!$D28:$EZ28,Eingabe!$D$7:$EZ$7)&gt;0,SUMPRODUCT(Gewichtung!$D28:$EZ28,Prozent!$D28:$EZ28,Eingabe!$D$7:$EZ$7)/SUMPRODUCT(Gewichtung!$D28:$EZ28,Eingabe!$D$7:$EZ$7),NSchl!$D$10)</f>
        <v>-</v>
      </c>
      <c r="K28" s="207" t="str">
        <f ca="1">IF(SUMPRODUCT(Gewichtung!$D28:$EZ28,Eingabe!$D$8:$EZ$8)&gt;0,SUMPRODUCT(Gewichtung!$D28:$EZ28,Prozent!$D28:$EZ28,Eingabe!$D$8:$EZ$8)/SUMPRODUCT(Gewichtung!$D28:$EZ28,Eingabe!$D$8:$EZ$8),NSchl!$D$10)</f>
        <v>-</v>
      </c>
      <c r="L28" s="207" t="str">
        <f ca="1">IF(SUMPRODUCT(Gewichtung!$D28:$EZ28,Eingabe!$D$9:$EZ$9)&gt;0,SUMPRODUCT(Gewichtung!$D28:$EZ28,Prozent!$D28:$EZ28,Eingabe!$D$9:$EZ$9)/SUMPRODUCT(Gewichtung!$D28:$EZ28,Eingabe!$D$9:$EZ$9),NSchl!$D$10)</f>
        <v>-</v>
      </c>
      <c r="M28" s="207" t="str">
        <f ca="1">IF(SUMPRODUCT(Gewichtung!$D28:$EZ28,Eingabe!$D$10:$EZ$10)&gt;0,SUMPRODUCT(Gewichtung!$D28:$EZ28,Prozent!$D28:$EZ28,Eingabe!$D$10:$EZ$10)/SUMPRODUCT(Gewichtung!$D28:$EZ28,Eingabe!$D$10:$EZ$10),NSchl!$D$10)</f>
        <v>-</v>
      </c>
      <c r="N28" s="244" t="str">
        <f ca="1">IF(SUMPRODUCT(Gewichtung!$D28:$EZ28,Eingabe!$D$11:$EZ$11)&gt;0,SUMPRODUCT(Gewichtung!$D28:$EZ28,Prozent!$D28:$EZ28,Eingabe!$D$11:$EZ$11)/SUMPRODUCT(Gewichtung!$D28:$EZ28,Eingabe!$D$11:$EZ$11),NSchl!$D$10)</f>
        <v>-</v>
      </c>
      <c r="O28" s="245">
        <f>IF(SUM(Eingabe!$C$4:$C$11)=0,MA_spez!W34,MID(MA_spez!$A$42,Ausgabe!A28,1))</f>
        <v>0</v>
      </c>
      <c r="P28" s="245">
        <f>IF(SUM(Eingabe!$C$4:$C$11)=0,MA_spez!X34,NSchl!$D$10)</f>
        <v>0</v>
      </c>
      <c r="Q28" s="269"/>
      <c r="R28" s="208" t="str">
        <f ca="1">IF(SUM(Gewichtung!D28:EZ28)&gt;0,IF(Konvertierer!$A$8=1,BA28,BB28),NSchl!$D$10)</f>
        <v>-</v>
      </c>
      <c r="S28" s="293" t="str">
        <f ca="1">IF(R28&lt;&gt;NSchl!$D$10,IF(R28&gt;=$X$5,$Y$5,IF(R28&gt;=$X$6,$Y$6,IF(R28&gt;=$X$7,$Y$7,IF(R28&gt;=$X$8,$Y$8,$Y$9)))),NSchl!$D$10)</f>
        <v>-</v>
      </c>
      <c r="T28" s="77"/>
      <c r="U28" s="78"/>
      <c r="AA28" s="301"/>
      <c r="AB28" s="302"/>
      <c r="AC28" s="303"/>
      <c r="AD28" s="304"/>
      <c r="AE28" s="305"/>
      <c r="AG28" s="209" t="str">
        <f ca="1">CONCATENATE('SA1'!AX28,'SA2'!AX28,'SA3'!AX28,'SA4'!AX28)</f>
        <v>1.SA versäumt - 2.SA versäumt</v>
      </c>
      <c r="AH28" s="211"/>
      <c r="AI28" s="294">
        <f ca="1">IF(F28=NSchl!$D$10,0,F28)</f>
        <v>0</v>
      </c>
      <c r="AJ28" s="294">
        <f ca="1">IF(G28=NSchl!$D$10,0,G28)</f>
        <v>0</v>
      </c>
      <c r="AK28" s="294">
        <f ca="1">IF(H28=NSchl!$D$10,0,H28)</f>
        <v>0</v>
      </c>
      <c r="AL28" s="294">
        <f ca="1">IF(I28=NSchl!$D$10,0,I28)</f>
        <v>0</v>
      </c>
      <c r="AM28" s="294">
        <f ca="1">IF(J28=NSchl!$D$10,0,J28)</f>
        <v>0</v>
      </c>
      <c r="AN28" s="294">
        <f ca="1">IF(K28=NSchl!$D$10,0,K28)</f>
        <v>0</v>
      </c>
      <c r="AO28" s="294">
        <f ca="1">IF(L28=NSchl!$D$10,0,L28)</f>
        <v>0</v>
      </c>
      <c r="AP28" s="294">
        <f ca="1">IF(M28=NSchl!$D$10,0,M28)</f>
        <v>0</v>
      </c>
      <c r="AQ28" s="294">
        <f ca="1">IF(N28=NSchl!$D$10,0,N28)</f>
        <v>0</v>
      </c>
      <c r="AR28" s="294">
        <f ca="1">IF(F28=NSchl!$D$10,0,1)</f>
        <v>0</v>
      </c>
      <c r="AS28" s="294">
        <f ca="1">IF(G28=NSchl!$D$10,0,1)</f>
        <v>0</v>
      </c>
      <c r="AT28" s="294">
        <f ca="1">IF(H28=NSchl!$D$10,0,1)</f>
        <v>0</v>
      </c>
      <c r="AU28" s="294">
        <f ca="1">IF(I28=NSchl!$D$10,0,1)</f>
        <v>0</v>
      </c>
      <c r="AV28" s="294">
        <f ca="1">IF(J28=NSchl!$D$10,0,1)</f>
        <v>0</v>
      </c>
      <c r="AW28" s="294">
        <f ca="1">IF(K28=NSchl!$D$10,0,1)</f>
        <v>0</v>
      </c>
      <c r="AX28" s="294">
        <f ca="1">IF(L28=NSchl!$D$10,0,1)</f>
        <v>0</v>
      </c>
      <c r="AY28" s="294">
        <f ca="1">IF(M28=NSchl!$D$10,0,1)</f>
        <v>0</v>
      </c>
      <c r="AZ28" s="294">
        <f ca="1">IF(N28=NSchl!$D$10,0,1)</f>
        <v>0</v>
      </c>
      <c r="BA28" s="264" t="e">
        <f t="shared" ca="1" si="0"/>
        <v>#DIV/0!</v>
      </c>
      <c r="BB28" s="264" t="e">
        <f ca="1">(SUMPRODUCT(Gewichtung!D28:EZ28,Prozent!D28:EZ28)+MA_spez!X34*MA_spez!$W$6)/(SUM(Gewichtung!D28:EZ28)+MA_spez!W34*MA_spez!$W$6)</f>
        <v>#DIV/0!</v>
      </c>
    </row>
    <row r="29" spans="1:54" x14ac:dyDescent="0.25">
      <c r="A29" s="21">
        <f>Eingabe!A39</f>
        <v>26</v>
      </c>
      <c r="B29" s="295">
        <f>Eingabe!B39</f>
        <v>0</v>
      </c>
      <c r="C29" s="296">
        <f>Eingabe!C39</f>
        <v>0</v>
      </c>
      <c r="D29" s="210" t="str">
        <f ca="1">IF(SUMPRODUCT(Gewichtung!$D29:$EZ29,Eingabe!$D$2:$EZ$2)&gt;0,SUMPRODUCT(Gewichtung!$D29:$EZ29,Prozent!$D29:$EZ29,Eingabe!$D$2:$EZ$2)/SUMPRODUCT(Gewichtung!$D29:$EZ29,Eingabe!$D$2:$EZ$2),NSchl!$D$10)</f>
        <v>-</v>
      </c>
      <c r="E29" s="207" t="str">
        <f ca="1">IF(SUMPRODUCT(Gewichtung!$D29:$EZ29,Eingabe!$D$3:$EZ$3)&gt;0,SUMPRODUCT(Gewichtung!$D29:$EZ29,Prozent!$D29:$EZ29,Eingabe!$D$3:$EZ$3)/SUMPRODUCT(Gewichtung!$D29:$EZ29,Eingabe!$D$3:$EZ$3),NSchl!$D$10)</f>
        <v>-</v>
      </c>
      <c r="F29" s="207" t="str">
        <f ca="1">IF(OR(D29&lt;&gt;NSchl!$D$10,E29&lt;&gt;NSchl!$D$10),SUMPRODUCT(Gewichtung!D29:EZ29,Prozent!D29:EZ29,Eingabe!$D$46:$EZ$46)/SUMPRODUCT(Gewichtung!D29:EZ29,Eingabe!$D$46:$EZ$46),NSchl!$D$10)</f>
        <v>-</v>
      </c>
      <c r="G29" s="207" t="str">
        <f ca="1">IF(SUMPRODUCT(Gewichtung!$D29:$EZ29,Eingabe!$D$4:$EZ$4)&gt;0,SUMPRODUCT(Gewichtung!$D29:$EZ29,Prozent!$D29:$EZ29,Eingabe!$D$4:$EZ$4)/SUMPRODUCT(Gewichtung!$D29:$EZ29,Eingabe!$D$4:$EZ$4),NSchl!$D$10)</f>
        <v>-</v>
      </c>
      <c r="H29" s="207" t="str">
        <f ca="1">IF(SUMPRODUCT(Gewichtung!$D29:$EZ29,Eingabe!$D$5:$EZ$5)&gt;0,SUMPRODUCT(Gewichtung!$D29:$EZ29,Prozent!$D29:$EZ29,Eingabe!$D$5:$EZ$5)/SUMPRODUCT(Gewichtung!$D29:$EZ29,Eingabe!$D$5:$EZ$5),NSchl!$D$10)</f>
        <v>-</v>
      </c>
      <c r="I29" s="207" t="str">
        <f ca="1">IF(SUMPRODUCT(Gewichtung!$D29:$EZ29,Eingabe!$D$6:$EZ$6)&gt;0,SUMPRODUCT(Gewichtung!$D29:$EZ29,Prozent!$D29:$EZ29,Eingabe!$D$6:$EZ$6)/SUMPRODUCT(Gewichtung!$D29:$EZ29,Eingabe!$D$6:$EZ$6),NSchl!$D$10)</f>
        <v>-</v>
      </c>
      <c r="J29" s="207" t="str">
        <f ca="1">IF(SUMPRODUCT(Gewichtung!$D29:$EZ29,Eingabe!$D$7:$EZ$7)&gt;0,SUMPRODUCT(Gewichtung!$D29:$EZ29,Prozent!$D29:$EZ29,Eingabe!$D$7:$EZ$7)/SUMPRODUCT(Gewichtung!$D29:$EZ29,Eingabe!$D$7:$EZ$7),NSchl!$D$10)</f>
        <v>-</v>
      </c>
      <c r="K29" s="207" t="str">
        <f ca="1">IF(SUMPRODUCT(Gewichtung!$D29:$EZ29,Eingabe!$D$8:$EZ$8)&gt;0,SUMPRODUCT(Gewichtung!$D29:$EZ29,Prozent!$D29:$EZ29,Eingabe!$D$8:$EZ$8)/SUMPRODUCT(Gewichtung!$D29:$EZ29,Eingabe!$D$8:$EZ$8),NSchl!$D$10)</f>
        <v>-</v>
      </c>
      <c r="L29" s="207" t="str">
        <f ca="1">IF(SUMPRODUCT(Gewichtung!$D29:$EZ29,Eingabe!$D$9:$EZ$9)&gt;0,SUMPRODUCT(Gewichtung!$D29:$EZ29,Prozent!$D29:$EZ29,Eingabe!$D$9:$EZ$9)/SUMPRODUCT(Gewichtung!$D29:$EZ29,Eingabe!$D$9:$EZ$9),NSchl!$D$10)</f>
        <v>-</v>
      </c>
      <c r="M29" s="207" t="str">
        <f ca="1">IF(SUMPRODUCT(Gewichtung!$D29:$EZ29,Eingabe!$D$10:$EZ$10)&gt;0,SUMPRODUCT(Gewichtung!$D29:$EZ29,Prozent!$D29:$EZ29,Eingabe!$D$10:$EZ$10)/SUMPRODUCT(Gewichtung!$D29:$EZ29,Eingabe!$D$10:$EZ$10),NSchl!$D$10)</f>
        <v>-</v>
      </c>
      <c r="N29" s="244" t="str">
        <f ca="1">IF(SUMPRODUCT(Gewichtung!$D29:$EZ29,Eingabe!$D$11:$EZ$11)&gt;0,SUMPRODUCT(Gewichtung!$D29:$EZ29,Prozent!$D29:$EZ29,Eingabe!$D$11:$EZ$11)/SUMPRODUCT(Gewichtung!$D29:$EZ29,Eingabe!$D$11:$EZ$11),NSchl!$D$10)</f>
        <v>-</v>
      </c>
      <c r="O29" s="245">
        <f>IF(SUM(Eingabe!$C$4:$C$11)=0,MA_spez!W35,MID(MA_spez!$A$42,Ausgabe!A29,1))</f>
        <v>0</v>
      </c>
      <c r="P29" s="245">
        <f>IF(SUM(Eingabe!$C$4:$C$11)=0,MA_spez!X35,NSchl!$D$10)</f>
        <v>0</v>
      </c>
      <c r="Q29" s="269"/>
      <c r="R29" s="208" t="str">
        <f ca="1">IF(SUM(Gewichtung!D29:EZ29)&gt;0,IF(Konvertierer!$A$8=1,BA29,BB29),NSchl!$D$10)</f>
        <v>-</v>
      </c>
      <c r="S29" s="293" t="str">
        <f ca="1">IF(R29&lt;&gt;NSchl!$D$10,IF(R29&gt;=$X$5,$Y$5,IF(R29&gt;=$X$6,$Y$6,IF(R29&gt;=$X$7,$Y$7,IF(R29&gt;=$X$8,$Y$8,$Y$9)))),NSchl!$D$10)</f>
        <v>-</v>
      </c>
      <c r="T29" s="77"/>
      <c r="U29" s="78"/>
      <c r="AA29" s="301"/>
      <c r="AB29" s="302"/>
      <c r="AC29" s="303"/>
      <c r="AD29" s="304"/>
      <c r="AE29" s="305"/>
      <c r="AG29" s="209" t="str">
        <f ca="1">CONCATENATE('SA1'!AX29,'SA2'!AX29,'SA3'!AX29,'SA4'!AX29)</f>
        <v>1.SA versäumt - 2.SA versäumt</v>
      </c>
      <c r="AH29" s="211"/>
      <c r="AI29" s="294">
        <f ca="1">IF(F29=NSchl!$D$10,0,F29)</f>
        <v>0</v>
      </c>
      <c r="AJ29" s="294">
        <f ca="1">IF(G29=NSchl!$D$10,0,G29)</f>
        <v>0</v>
      </c>
      <c r="AK29" s="294">
        <f ca="1">IF(H29=NSchl!$D$10,0,H29)</f>
        <v>0</v>
      </c>
      <c r="AL29" s="294">
        <f ca="1">IF(I29=NSchl!$D$10,0,I29)</f>
        <v>0</v>
      </c>
      <c r="AM29" s="294">
        <f ca="1">IF(J29=NSchl!$D$10,0,J29)</f>
        <v>0</v>
      </c>
      <c r="AN29" s="294">
        <f ca="1">IF(K29=NSchl!$D$10,0,K29)</f>
        <v>0</v>
      </c>
      <c r="AO29" s="294">
        <f ca="1">IF(L29=NSchl!$D$10,0,L29)</f>
        <v>0</v>
      </c>
      <c r="AP29" s="294">
        <f ca="1">IF(M29=NSchl!$D$10,0,M29)</f>
        <v>0</v>
      </c>
      <c r="AQ29" s="294">
        <f ca="1">IF(N29=NSchl!$D$10,0,N29)</f>
        <v>0</v>
      </c>
      <c r="AR29" s="294">
        <f ca="1">IF(F29=NSchl!$D$10,0,1)</f>
        <v>0</v>
      </c>
      <c r="AS29" s="294">
        <f ca="1">IF(G29=NSchl!$D$10,0,1)</f>
        <v>0</v>
      </c>
      <c r="AT29" s="294">
        <f ca="1">IF(H29=NSchl!$D$10,0,1)</f>
        <v>0</v>
      </c>
      <c r="AU29" s="294">
        <f ca="1">IF(I29=NSchl!$D$10,0,1)</f>
        <v>0</v>
      </c>
      <c r="AV29" s="294">
        <f ca="1">IF(J29=NSchl!$D$10,0,1)</f>
        <v>0</v>
      </c>
      <c r="AW29" s="294">
        <f ca="1">IF(K29=NSchl!$D$10,0,1)</f>
        <v>0</v>
      </c>
      <c r="AX29" s="294">
        <f ca="1">IF(L29=NSchl!$D$10,0,1)</f>
        <v>0</v>
      </c>
      <c r="AY29" s="294">
        <f ca="1">IF(M29=NSchl!$D$10,0,1)</f>
        <v>0</v>
      </c>
      <c r="AZ29" s="294">
        <f ca="1">IF(N29=NSchl!$D$10,0,1)</f>
        <v>0</v>
      </c>
      <c r="BA29" s="264" t="e">
        <f t="shared" ca="1" si="0"/>
        <v>#DIV/0!</v>
      </c>
      <c r="BB29" s="264" t="e">
        <f ca="1">(SUMPRODUCT(Gewichtung!D29:EZ29,Prozent!D29:EZ29)+MA_spez!X35*MA_spez!$W$6)/(SUM(Gewichtung!D29:EZ29)+MA_spez!W35*MA_spez!$W$6)</f>
        <v>#DIV/0!</v>
      </c>
    </row>
    <row r="30" spans="1:54" x14ac:dyDescent="0.25">
      <c r="A30" s="21">
        <f>Eingabe!A40</f>
        <v>27</v>
      </c>
      <c r="B30" s="295">
        <f>Eingabe!B40</f>
        <v>0</v>
      </c>
      <c r="C30" s="296">
        <f>Eingabe!C40</f>
        <v>0</v>
      </c>
      <c r="D30" s="210" t="str">
        <f ca="1">IF(SUMPRODUCT(Gewichtung!$D30:$EZ30,Eingabe!$D$2:$EZ$2)&gt;0,SUMPRODUCT(Gewichtung!$D30:$EZ30,Prozent!$D30:$EZ30,Eingabe!$D$2:$EZ$2)/SUMPRODUCT(Gewichtung!$D30:$EZ30,Eingabe!$D$2:$EZ$2),NSchl!$D$10)</f>
        <v>-</v>
      </c>
      <c r="E30" s="207" t="str">
        <f ca="1">IF(SUMPRODUCT(Gewichtung!$D30:$EZ30,Eingabe!$D$3:$EZ$3)&gt;0,SUMPRODUCT(Gewichtung!$D30:$EZ30,Prozent!$D30:$EZ30,Eingabe!$D$3:$EZ$3)/SUMPRODUCT(Gewichtung!$D30:$EZ30,Eingabe!$D$3:$EZ$3),NSchl!$D$10)</f>
        <v>-</v>
      </c>
      <c r="F30" s="207" t="str">
        <f ca="1">IF(OR(D30&lt;&gt;NSchl!$D$10,E30&lt;&gt;NSchl!$D$10),SUMPRODUCT(Gewichtung!D30:EZ30,Prozent!D30:EZ30,Eingabe!$D$46:$EZ$46)/SUMPRODUCT(Gewichtung!D30:EZ30,Eingabe!$D$46:$EZ$46),NSchl!$D$10)</f>
        <v>-</v>
      </c>
      <c r="G30" s="207" t="str">
        <f ca="1">IF(SUMPRODUCT(Gewichtung!$D30:$EZ30,Eingabe!$D$4:$EZ$4)&gt;0,SUMPRODUCT(Gewichtung!$D30:$EZ30,Prozent!$D30:$EZ30,Eingabe!$D$4:$EZ$4)/SUMPRODUCT(Gewichtung!$D30:$EZ30,Eingabe!$D$4:$EZ$4),NSchl!$D$10)</f>
        <v>-</v>
      </c>
      <c r="H30" s="207" t="str">
        <f ca="1">IF(SUMPRODUCT(Gewichtung!$D30:$EZ30,Eingabe!$D$5:$EZ$5)&gt;0,SUMPRODUCT(Gewichtung!$D30:$EZ30,Prozent!$D30:$EZ30,Eingabe!$D$5:$EZ$5)/SUMPRODUCT(Gewichtung!$D30:$EZ30,Eingabe!$D$5:$EZ$5),NSchl!$D$10)</f>
        <v>-</v>
      </c>
      <c r="I30" s="207" t="str">
        <f ca="1">IF(SUMPRODUCT(Gewichtung!$D30:$EZ30,Eingabe!$D$6:$EZ$6)&gt;0,SUMPRODUCT(Gewichtung!$D30:$EZ30,Prozent!$D30:$EZ30,Eingabe!$D$6:$EZ$6)/SUMPRODUCT(Gewichtung!$D30:$EZ30,Eingabe!$D$6:$EZ$6),NSchl!$D$10)</f>
        <v>-</v>
      </c>
      <c r="J30" s="207" t="str">
        <f ca="1">IF(SUMPRODUCT(Gewichtung!$D30:$EZ30,Eingabe!$D$7:$EZ$7)&gt;0,SUMPRODUCT(Gewichtung!$D30:$EZ30,Prozent!$D30:$EZ30,Eingabe!$D$7:$EZ$7)/SUMPRODUCT(Gewichtung!$D30:$EZ30,Eingabe!$D$7:$EZ$7),NSchl!$D$10)</f>
        <v>-</v>
      </c>
      <c r="K30" s="207" t="str">
        <f ca="1">IF(SUMPRODUCT(Gewichtung!$D30:$EZ30,Eingabe!$D$8:$EZ$8)&gt;0,SUMPRODUCT(Gewichtung!$D30:$EZ30,Prozent!$D30:$EZ30,Eingabe!$D$8:$EZ$8)/SUMPRODUCT(Gewichtung!$D30:$EZ30,Eingabe!$D$8:$EZ$8),NSchl!$D$10)</f>
        <v>-</v>
      </c>
      <c r="L30" s="207" t="str">
        <f ca="1">IF(SUMPRODUCT(Gewichtung!$D30:$EZ30,Eingabe!$D$9:$EZ$9)&gt;0,SUMPRODUCT(Gewichtung!$D30:$EZ30,Prozent!$D30:$EZ30,Eingabe!$D$9:$EZ$9)/SUMPRODUCT(Gewichtung!$D30:$EZ30,Eingabe!$D$9:$EZ$9),NSchl!$D$10)</f>
        <v>-</v>
      </c>
      <c r="M30" s="207" t="str">
        <f ca="1">IF(SUMPRODUCT(Gewichtung!$D30:$EZ30,Eingabe!$D$10:$EZ$10)&gt;0,SUMPRODUCT(Gewichtung!$D30:$EZ30,Prozent!$D30:$EZ30,Eingabe!$D$10:$EZ$10)/SUMPRODUCT(Gewichtung!$D30:$EZ30,Eingabe!$D$10:$EZ$10),NSchl!$D$10)</f>
        <v>-</v>
      </c>
      <c r="N30" s="244" t="str">
        <f ca="1">IF(SUMPRODUCT(Gewichtung!$D30:$EZ30,Eingabe!$D$11:$EZ$11)&gt;0,SUMPRODUCT(Gewichtung!$D30:$EZ30,Prozent!$D30:$EZ30,Eingabe!$D$11:$EZ$11)/SUMPRODUCT(Gewichtung!$D30:$EZ30,Eingabe!$D$11:$EZ$11),NSchl!$D$10)</f>
        <v>-</v>
      </c>
      <c r="O30" s="245">
        <f>IF(SUM(Eingabe!$C$4:$C$11)=0,MA_spez!W36,MID(MA_spez!$A$42,Ausgabe!A30,1))</f>
        <v>0</v>
      </c>
      <c r="P30" s="245">
        <f>IF(SUM(Eingabe!$C$4:$C$11)=0,MA_spez!X36,NSchl!$D$10)</f>
        <v>0</v>
      </c>
      <c r="Q30" s="269"/>
      <c r="R30" s="208" t="str">
        <f ca="1">IF(SUM(Gewichtung!D30:EZ30)&gt;0,IF(Konvertierer!$A$8=1,BA30,BB30),NSchl!$D$10)</f>
        <v>-</v>
      </c>
      <c r="S30" s="293" t="str">
        <f ca="1">IF(R30&lt;&gt;NSchl!$D$10,IF(R30&gt;=$X$5,$Y$5,IF(R30&gt;=$X$6,$Y$6,IF(R30&gt;=$X$7,$Y$7,IF(R30&gt;=$X$8,$Y$8,$Y$9)))),NSchl!$D$10)</f>
        <v>-</v>
      </c>
      <c r="T30" s="80"/>
      <c r="U30" s="78"/>
      <c r="AA30" s="301"/>
      <c r="AB30" s="302"/>
      <c r="AC30" s="303"/>
      <c r="AD30" s="304"/>
      <c r="AE30" s="305"/>
      <c r="AG30" s="209" t="str">
        <f ca="1">CONCATENATE('SA1'!AX30,'SA2'!AX30,'SA3'!AX30,'SA4'!AX30)</f>
        <v>1.SA versäumt - 2.SA versäumt</v>
      </c>
      <c r="AH30" s="211"/>
      <c r="AI30" s="294">
        <f ca="1">IF(F30=NSchl!$D$10,0,F30)</f>
        <v>0</v>
      </c>
      <c r="AJ30" s="294">
        <f ca="1">IF(G30=NSchl!$D$10,0,G30)</f>
        <v>0</v>
      </c>
      <c r="AK30" s="294">
        <f ca="1">IF(H30=NSchl!$D$10,0,H30)</f>
        <v>0</v>
      </c>
      <c r="AL30" s="294">
        <f ca="1">IF(I30=NSchl!$D$10,0,I30)</f>
        <v>0</v>
      </c>
      <c r="AM30" s="294">
        <f ca="1">IF(J30=NSchl!$D$10,0,J30)</f>
        <v>0</v>
      </c>
      <c r="AN30" s="294">
        <f ca="1">IF(K30=NSchl!$D$10,0,K30)</f>
        <v>0</v>
      </c>
      <c r="AO30" s="294">
        <f ca="1">IF(L30=NSchl!$D$10,0,L30)</f>
        <v>0</v>
      </c>
      <c r="AP30" s="294">
        <f ca="1">IF(M30=NSchl!$D$10,0,M30)</f>
        <v>0</v>
      </c>
      <c r="AQ30" s="294">
        <f ca="1">IF(N30=NSchl!$D$10,0,N30)</f>
        <v>0</v>
      </c>
      <c r="AR30" s="294">
        <f ca="1">IF(F30=NSchl!$D$10,0,1)</f>
        <v>0</v>
      </c>
      <c r="AS30" s="294">
        <f ca="1">IF(G30=NSchl!$D$10,0,1)</f>
        <v>0</v>
      </c>
      <c r="AT30" s="294">
        <f ca="1">IF(H30=NSchl!$D$10,0,1)</f>
        <v>0</v>
      </c>
      <c r="AU30" s="294">
        <f ca="1">IF(I30=NSchl!$D$10,0,1)</f>
        <v>0</v>
      </c>
      <c r="AV30" s="294">
        <f ca="1">IF(J30=NSchl!$D$10,0,1)</f>
        <v>0</v>
      </c>
      <c r="AW30" s="294">
        <f ca="1">IF(K30=NSchl!$D$10,0,1)</f>
        <v>0</v>
      </c>
      <c r="AX30" s="294">
        <f ca="1">IF(L30=NSchl!$D$10,0,1)</f>
        <v>0</v>
      </c>
      <c r="AY30" s="294">
        <f ca="1">IF(M30=NSchl!$D$10,0,1)</f>
        <v>0</v>
      </c>
      <c r="AZ30" s="294">
        <f ca="1">IF(N30=NSchl!$D$10,0,1)</f>
        <v>0</v>
      </c>
      <c r="BA30" s="264" t="e">
        <f t="shared" ca="1" si="0"/>
        <v>#DIV/0!</v>
      </c>
      <c r="BB30" s="264" t="e">
        <f ca="1">(SUMPRODUCT(Gewichtung!D30:EZ30,Prozent!D30:EZ30)+MA_spez!X36*MA_spez!$W$6)/(SUM(Gewichtung!D30:EZ30)+MA_spez!W36*MA_spez!$W$6)</f>
        <v>#DIV/0!</v>
      </c>
    </row>
    <row r="31" spans="1:54" x14ac:dyDescent="0.25">
      <c r="A31" s="21">
        <f>Eingabe!A41</f>
        <v>28</v>
      </c>
      <c r="B31" s="295">
        <f>Eingabe!B41</f>
        <v>0</v>
      </c>
      <c r="C31" s="296">
        <f>Eingabe!C41</f>
        <v>0</v>
      </c>
      <c r="D31" s="210" t="str">
        <f ca="1">IF(SUMPRODUCT(Gewichtung!$D31:$EZ31,Eingabe!$D$2:$EZ$2)&gt;0,SUMPRODUCT(Gewichtung!$D31:$EZ31,Prozent!$D31:$EZ31,Eingabe!$D$2:$EZ$2)/SUMPRODUCT(Gewichtung!$D31:$EZ31,Eingabe!$D$2:$EZ$2),NSchl!$D$10)</f>
        <v>-</v>
      </c>
      <c r="E31" s="207" t="str">
        <f ca="1">IF(SUMPRODUCT(Gewichtung!$D31:$EZ31,Eingabe!$D$3:$EZ$3)&gt;0,SUMPRODUCT(Gewichtung!$D31:$EZ31,Prozent!$D31:$EZ31,Eingabe!$D$3:$EZ$3)/SUMPRODUCT(Gewichtung!$D31:$EZ31,Eingabe!$D$3:$EZ$3),NSchl!$D$10)</f>
        <v>-</v>
      </c>
      <c r="F31" s="207" t="str">
        <f ca="1">IF(OR(D31&lt;&gt;NSchl!$D$10,E31&lt;&gt;NSchl!$D$10),SUMPRODUCT(Gewichtung!D31:EZ31,Prozent!D31:EZ31,Eingabe!$D$46:$EZ$46)/SUMPRODUCT(Gewichtung!D31:EZ31,Eingabe!$D$46:$EZ$46),NSchl!$D$10)</f>
        <v>-</v>
      </c>
      <c r="G31" s="207" t="str">
        <f ca="1">IF(SUMPRODUCT(Gewichtung!$D31:$EZ31,Eingabe!$D$4:$EZ$4)&gt;0,SUMPRODUCT(Gewichtung!$D31:$EZ31,Prozent!$D31:$EZ31,Eingabe!$D$4:$EZ$4)/SUMPRODUCT(Gewichtung!$D31:$EZ31,Eingabe!$D$4:$EZ$4),NSchl!$D$10)</f>
        <v>-</v>
      </c>
      <c r="H31" s="207" t="str">
        <f ca="1">IF(SUMPRODUCT(Gewichtung!$D31:$EZ31,Eingabe!$D$5:$EZ$5)&gt;0,SUMPRODUCT(Gewichtung!$D31:$EZ31,Prozent!$D31:$EZ31,Eingabe!$D$5:$EZ$5)/SUMPRODUCT(Gewichtung!$D31:$EZ31,Eingabe!$D$5:$EZ$5),NSchl!$D$10)</f>
        <v>-</v>
      </c>
      <c r="I31" s="207" t="str">
        <f ca="1">IF(SUMPRODUCT(Gewichtung!$D31:$EZ31,Eingabe!$D$6:$EZ$6)&gt;0,SUMPRODUCT(Gewichtung!$D31:$EZ31,Prozent!$D31:$EZ31,Eingabe!$D$6:$EZ$6)/SUMPRODUCT(Gewichtung!$D31:$EZ31,Eingabe!$D$6:$EZ$6),NSchl!$D$10)</f>
        <v>-</v>
      </c>
      <c r="J31" s="207" t="str">
        <f ca="1">IF(SUMPRODUCT(Gewichtung!$D31:$EZ31,Eingabe!$D$7:$EZ$7)&gt;0,SUMPRODUCT(Gewichtung!$D31:$EZ31,Prozent!$D31:$EZ31,Eingabe!$D$7:$EZ$7)/SUMPRODUCT(Gewichtung!$D31:$EZ31,Eingabe!$D$7:$EZ$7),NSchl!$D$10)</f>
        <v>-</v>
      </c>
      <c r="K31" s="207" t="str">
        <f ca="1">IF(SUMPRODUCT(Gewichtung!$D31:$EZ31,Eingabe!$D$8:$EZ$8)&gt;0,SUMPRODUCT(Gewichtung!$D31:$EZ31,Prozent!$D31:$EZ31,Eingabe!$D$8:$EZ$8)/SUMPRODUCT(Gewichtung!$D31:$EZ31,Eingabe!$D$8:$EZ$8),NSchl!$D$10)</f>
        <v>-</v>
      </c>
      <c r="L31" s="207" t="str">
        <f ca="1">IF(SUMPRODUCT(Gewichtung!$D31:$EZ31,Eingabe!$D$9:$EZ$9)&gt;0,SUMPRODUCT(Gewichtung!$D31:$EZ31,Prozent!$D31:$EZ31,Eingabe!$D$9:$EZ$9)/SUMPRODUCT(Gewichtung!$D31:$EZ31,Eingabe!$D$9:$EZ$9),NSchl!$D$10)</f>
        <v>-</v>
      </c>
      <c r="M31" s="207" t="str">
        <f ca="1">IF(SUMPRODUCT(Gewichtung!$D31:$EZ31,Eingabe!$D$10:$EZ$10)&gt;0,SUMPRODUCT(Gewichtung!$D31:$EZ31,Prozent!$D31:$EZ31,Eingabe!$D$10:$EZ$10)/SUMPRODUCT(Gewichtung!$D31:$EZ31,Eingabe!$D$10:$EZ$10),NSchl!$D$10)</f>
        <v>-</v>
      </c>
      <c r="N31" s="244" t="str">
        <f ca="1">IF(SUMPRODUCT(Gewichtung!$D31:$EZ31,Eingabe!$D$11:$EZ$11)&gt;0,SUMPRODUCT(Gewichtung!$D31:$EZ31,Prozent!$D31:$EZ31,Eingabe!$D$11:$EZ$11)/SUMPRODUCT(Gewichtung!$D31:$EZ31,Eingabe!$D$11:$EZ$11),NSchl!$D$10)</f>
        <v>-</v>
      </c>
      <c r="O31" s="245">
        <f>IF(SUM(Eingabe!$C$4:$C$11)=0,MA_spez!W37,MID(MA_spez!$A$42,Ausgabe!A31,1))</f>
        <v>0</v>
      </c>
      <c r="P31" s="245">
        <f>IF(SUM(Eingabe!$C$4:$C$11)=0,MA_spez!X37,NSchl!$D$10)</f>
        <v>0</v>
      </c>
      <c r="Q31" s="269"/>
      <c r="R31" s="208" t="str">
        <f ca="1">IF(SUM(Gewichtung!D31:EZ31)&gt;0,IF(Konvertierer!$A$8=1,BA31,BB31),NSchl!$D$10)</f>
        <v>-</v>
      </c>
      <c r="S31" s="293" t="str">
        <f ca="1">IF(R31&lt;&gt;NSchl!$D$10,IF(R31&gt;=$X$5,$Y$5,IF(R31&gt;=$X$6,$Y$6,IF(R31&gt;=$X$7,$Y$7,IF(R31&gt;=$X$8,$Y$8,$Y$9)))),NSchl!$D$10)</f>
        <v>-</v>
      </c>
      <c r="T31" s="77"/>
      <c r="U31" s="78"/>
      <c r="AA31" s="301"/>
      <c r="AB31" s="302"/>
      <c r="AC31" s="303"/>
      <c r="AD31" s="304"/>
      <c r="AE31" s="305"/>
      <c r="AG31" s="209" t="str">
        <f ca="1">CONCATENATE('SA1'!AX31,'SA2'!AX31,'SA3'!AX31,'SA4'!AX31)</f>
        <v>1.SA versäumt - 2.SA versäumt</v>
      </c>
      <c r="AH31" s="211"/>
      <c r="AI31" s="294">
        <f ca="1">IF(F31=NSchl!$D$10,0,F31)</f>
        <v>0</v>
      </c>
      <c r="AJ31" s="294">
        <f ca="1">IF(G31=NSchl!$D$10,0,G31)</f>
        <v>0</v>
      </c>
      <c r="AK31" s="294">
        <f ca="1">IF(H31=NSchl!$D$10,0,H31)</f>
        <v>0</v>
      </c>
      <c r="AL31" s="294">
        <f ca="1">IF(I31=NSchl!$D$10,0,I31)</f>
        <v>0</v>
      </c>
      <c r="AM31" s="294">
        <f ca="1">IF(J31=NSchl!$D$10,0,J31)</f>
        <v>0</v>
      </c>
      <c r="AN31" s="294">
        <f ca="1">IF(K31=NSchl!$D$10,0,K31)</f>
        <v>0</v>
      </c>
      <c r="AO31" s="294">
        <f ca="1">IF(L31=NSchl!$D$10,0,L31)</f>
        <v>0</v>
      </c>
      <c r="AP31" s="294">
        <f ca="1">IF(M31=NSchl!$D$10,0,M31)</f>
        <v>0</v>
      </c>
      <c r="AQ31" s="294">
        <f ca="1">IF(N31=NSchl!$D$10,0,N31)</f>
        <v>0</v>
      </c>
      <c r="AR31" s="294">
        <f ca="1">IF(F31=NSchl!$D$10,0,1)</f>
        <v>0</v>
      </c>
      <c r="AS31" s="294">
        <f ca="1">IF(G31=NSchl!$D$10,0,1)</f>
        <v>0</v>
      </c>
      <c r="AT31" s="294">
        <f ca="1">IF(H31=NSchl!$D$10,0,1)</f>
        <v>0</v>
      </c>
      <c r="AU31" s="294">
        <f ca="1">IF(I31=NSchl!$D$10,0,1)</f>
        <v>0</v>
      </c>
      <c r="AV31" s="294">
        <f ca="1">IF(J31=NSchl!$D$10,0,1)</f>
        <v>0</v>
      </c>
      <c r="AW31" s="294">
        <f ca="1">IF(K31=NSchl!$D$10,0,1)</f>
        <v>0</v>
      </c>
      <c r="AX31" s="294">
        <f ca="1">IF(L31=NSchl!$D$10,0,1)</f>
        <v>0</v>
      </c>
      <c r="AY31" s="294">
        <f ca="1">IF(M31=NSchl!$D$10,0,1)</f>
        <v>0</v>
      </c>
      <c r="AZ31" s="294">
        <f ca="1">IF(N31=NSchl!$D$10,0,1)</f>
        <v>0</v>
      </c>
      <c r="BA31" s="264" t="e">
        <f t="shared" ca="1" si="0"/>
        <v>#DIV/0!</v>
      </c>
      <c r="BB31" s="264" t="e">
        <f ca="1">(SUMPRODUCT(Gewichtung!D31:EZ31,Prozent!D31:EZ31)+MA_spez!X37*MA_spez!$W$6)/(SUM(Gewichtung!D31:EZ31)+MA_spez!W37*MA_spez!$W$6)</f>
        <v>#DIV/0!</v>
      </c>
    </row>
    <row r="32" spans="1:54" x14ac:dyDescent="0.25">
      <c r="A32" s="21">
        <f>Eingabe!A42</f>
        <v>29</v>
      </c>
      <c r="B32" s="295">
        <f>Eingabe!B42</f>
        <v>0</v>
      </c>
      <c r="C32" s="296">
        <f>Eingabe!C42</f>
        <v>0</v>
      </c>
      <c r="D32" s="210" t="str">
        <f ca="1">IF(SUMPRODUCT(Gewichtung!$D32:$EZ32,Eingabe!$D$2:$EZ$2)&gt;0,SUMPRODUCT(Gewichtung!$D32:$EZ32,Prozent!$D32:$EZ32,Eingabe!$D$2:$EZ$2)/SUMPRODUCT(Gewichtung!$D32:$EZ32,Eingabe!$D$2:$EZ$2),NSchl!$D$10)</f>
        <v>-</v>
      </c>
      <c r="E32" s="207" t="str">
        <f ca="1">IF(SUMPRODUCT(Gewichtung!$D32:$EZ32,Eingabe!$D$3:$EZ$3)&gt;0,SUMPRODUCT(Gewichtung!$D32:$EZ32,Prozent!$D32:$EZ32,Eingabe!$D$3:$EZ$3)/SUMPRODUCT(Gewichtung!$D32:$EZ32,Eingabe!$D$3:$EZ$3),NSchl!$D$10)</f>
        <v>-</v>
      </c>
      <c r="F32" s="207" t="str">
        <f ca="1">IF(OR(D32&lt;&gt;NSchl!$D$10,E32&lt;&gt;NSchl!$D$10),SUMPRODUCT(Gewichtung!D32:EZ32,Prozent!D32:EZ32,Eingabe!$D$46:$EZ$46)/SUMPRODUCT(Gewichtung!D32:EZ32,Eingabe!$D$46:$EZ$46),NSchl!$D$10)</f>
        <v>-</v>
      </c>
      <c r="G32" s="207" t="str">
        <f ca="1">IF(SUMPRODUCT(Gewichtung!$D32:$EZ32,Eingabe!$D$4:$EZ$4)&gt;0,SUMPRODUCT(Gewichtung!$D32:$EZ32,Prozent!$D32:$EZ32,Eingabe!$D$4:$EZ$4)/SUMPRODUCT(Gewichtung!$D32:$EZ32,Eingabe!$D$4:$EZ$4),NSchl!$D$10)</f>
        <v>-</v>
      </c>
      <c r="H32" s="207" t="str">
        <f ca="1">IF(SUMPRODUCT(Gewichtung!$D32:$EZ32,Eingabe!$D$5:$EZ$5)&gt;0,SUMPRODUCT(Gewichtung!$D32:$EZ32,Prozent!$D32:$EZ32,Eingabe!$D$5:$EZ$5)/SUMPRODUCT(Gewichtung!$D32:$EZ32,Eingabe!$D$5:$EZ$5),NSchl!$D$10)</f>
        <v>-</v>
      </c>
      <c r="I32" s="207" t="str">
        <f ca="1">IF(SUMPRODUCT(Gewichtung!$D32:$EZ32,Eingabe!$D$6:$EZ$6)&gt;0,SUMPRODUCT(Gewichtung!$D32:$EZ32,Prozent!$D32:$EZ32,Eingabe!$D$6:$EZ$6)/SUMPRODUCT(Gewichtung!$D32:$EZ32,Eingabe!$D$6:$EZ$6),NSchl!$D$10)</f>
        <v>-</v>
      </c>
      <c r="J32" s="207" t="str">
        <f ca="1">IF(SUMPRODUCT(Gewichtung!$D32:$EZ32,Eingabe!$D$7:$EZ$7)&gt;0,SUMPRODUCT(Gewichtung!$D32:$EZ32,Prozent!$D32:$EZ32,Eingabe!$D$7:$EZ$7)/SUMPRODUCT(Gewichtung!$D32:$EZ32,Eingabe!$D$7:$EZ$7),NSchl!$D$10)</f>
        <v>-</v>
      </c>
      <c r="K32" s="207" t="str">
        <f ca="1">IF(SUMPRODUCT(Gewichtung!$D32:$EZ32,Eingabe!$D$8:$EZ$8)&gt;0,SUMPRODUCT(Gewichtung!$D32:$EZ32,Prozent!$D32:$EZ32,Eingabe!$D$8:$EZ$8)/SUMPRODUCT(Gewichtung!$D32:$EZ32,Eingabe!$D$8:$EZ$8),NSchl!$D$10)</f>
        <v>-</v>
      </c>
      <c r="L32" s="207" t="str">
        <f ca="1">IF(SUMPRODUCT(Gewichtung!$D32:$EZ32,Eingabe!$D$9:$EZ$9)&gt;0,SUMPRODUCT(Gewichtung!$D32:$EZ32,Prozent!$D32:$EZ32,Eingabe!$D$9:$EZ$9)/SUMPRODUCT(Gewichtung!$D32:$EZ32,Eingabe!$D$9:$EZ$9),NSchl!$D$10)</f>
        <v>-</v>
      </c>
      <c r="M32" s="207" t="str">
        <f ca="1">IF(SUMPRODUCT(Gewichtung!$D32:$EZ32,Eingabe!$D$10:$EZ$10)&gt;0,SUMPRODUCT(Gewichtung!$D32:$EZ32,Prozent!$D32:$EZ32,Eingabe!$D$10:$EZ$10)/SUMPRODUCT(Gewichtung!$D32:$EZ32,Eingabe!$D$10:$EZ$10),NSchl!$D$10)</f>
        <v>-</v>
      </c>
      <c r="N32" s="244" t="str">
        <f ca="1">IF(SUMPRODUCT(Gewichtung!$D32:$EZ32,Eingabe!$D$11:$EZ$11)&gt;0,SUMPRODUCT(Gewichtung!$D32:$EZ32,Prozent!$D32:$EZ32,Eingabe!$D$11:$EZ$11)/SUMPRODUCT(Gewichtung!$D32:$EZ32,Eingabe!$D$11:$EZ$11),NSchl!$D$10)</f>
        <v>-</v>
      </c>
      <c r="O32" s="245">
        <f>IF(SUM(Eingabe!$C$4:$C$11)=0,MA_spez!W38,MID(MA_spez!$A$42,Ausgabe!A32,1))</f>
        <v>0</v>
      </c>
      <c r="P32" s="245">
        <f>IF(SUM(Eingabe!$C$4:$C$11)=0,MA_spez!X38,NSchl!$D$10)</f>
        <v>0</v>
      </c>
      <c r="Q32" s="269"/>
      <c r="R32" s="208" t="str">
        <f ca="1">IF(SUM(Gewichtung!D32:EZ32)&gt;0,IF(Konvertierer!$A$8=1,BA32,BB32),NSchl!$D$10)</f>
        <v>-</v>
      </c>
      <c r="S32" s="293" t="str">
        <f ca="1">IF(R32&lt;&gt;NSchl!$D$10,IF(R32&gt;=$X$5,$Y$5,IF(R32&gt;=$X$6,$Y$6,IF(R32&gt;=$X$7,$Y$7,IF(R32&gt;=$X$8,$Y$8,$Y$9)))),NSchl!$D$10)</f>
        <v>-</v>
      </c>
      <c r="T32" s="77"/>
      <c r="U32" s="78"/>
      <c r="AA32" s="302"/>
      <c r="AB32" s="302"/>
      <c r="AC32" s="303"/>
      <c r="AD32" s="304"/>
      <c r="AE32" s="305"/>
      <c r="AG32" s="209" t="str">
        <f ca="1">CONCATENATE('SA1'!AX32,'SA2'!AX32,'SA3'!AX32,'SA4'!AX32)</f>
        <v>1.SA versäumt - 2.SA versäumt</v>
      </c>
      <c r="AH32" s="211"/>
      <c r="AI32" s="294">
        <f ca="1">IF(F32=NSchl!$D$10,0,F32)</f>
        <v>0</v>
      </c>
      <c r="AJ32" s="294">
        <f ca="1">IF(G32=NSchl!$D$10,0,G32)</f>
        <v>0</v>
      </c>
      <c r="AK32" s="294">
        <f ca="1">IF(H32=NSchl!$D$10,0,H32)</f>
        <v>0</v>
      </c>
      <c r="AL32" s="294">
        <f ca="1">IF(I32=NSchl!$D$10,0,I32)</f>
        <v>0</v>
      </c>
      <c r="AM32" s="294">
        <f ca="1">IF(J32=NSchl!$D$10,0,J32)</f>
        <v>0</v>
      </c>
      <c r="AN32" s="294">
        <f ca="1">IF(K32=NSchl!$D$10,0,K32)</f>
        <v>0</v>
      </c>
      <c r="AO32" s="294">
        <f ca="1">IF(L32=NSchl!$D$10,0,L32)</f>
        <v>0</v>
      </c>
      <c r="AP32" s="294">
        <f ca="1">IF(M32=NSchl!$D$10,0,M32)</f>
        <v>0</v>
      </c>
      <c r="AQ32" s="294">
        <f ca="1">IF(N32=NSchl!$D$10,0,N32)</f>
        <v>0</v>
      </c>
      <c r="AR32" s="294">
        <f ca="1">IF(F32=NSchl!$D$10,0,1)</f>
        <v>0</v>
      </c>
      <c r="AS32" s="294">
        <f ca="1">IF(G32=NSchl!$D$10,0,1)</f>
        <v>0</v>
      </c>
      <c r="AT32" s="294">
        <f ca="1">IF(H32=NSchl!$D$10,0,1)</f>
        <v>0</v>
      </c>
      <c r="AU32" s="294">
        <f ca="1">IF(I32=NSchl!$D$10,0,1)</f>
        <v>0</v>
      </c>
      <c r="AV32" s="294">
        <f ca="1">IF(J32=NSchl!$D$10,0,1)</f>
        <v>0</v>
      </c>
      <c r="AW32" s="294">
        <f ca="1">IF(K32=NSchl!$D$10,0,1)</f>
        <v>0</v>
      </c>
      <c r="AX32" s="294">
        <f ca="1">IF(L32=NSchl!$D$10,0,1)</f>
        <v>0</v>
      </c>
      <c r="AY32" s="294">
        <f ca="1">IF(M32=NSchl!$D$10,0,1)</f>
        <v>0</v>
      </c>
      <c r="AZ32" s="294">
        <f ca="1">IF(N32=NSchl!$D$10,0,1)</f>
        <v>0</v>
      </c>
      <c r="BA32" s="264" t="e">
        <f t="shared" ca="1" si="0"/>
        <v>#DIV/0!</v>
      </c>
      <c r="BB32" s="264" t="e">
        <f ca="1">(SUMPRODUCT(Gewichtung!D32:EZ32,Prozent!D32:EZ32)+MA_spez!X38*MA_spez!$W$6)/(SUM(Gewichtung!D32:EZ32)+MA_spez!W38*MA_spez!$W$6)</f>
        <v>#DIV/0!</v>
      </c>
    </row>
    <row r="33" spans="1:54" ht="15.75" thickBot="1" x14ac:dyDescent="0.3">
      <c r="A33" s="21">
        <f>Eingabe!A43</f>
        <v>30</v>
      </c>
      <c r="B33" s="297">
        <f>Eingabe!B43</f>
        <v>0</v>
      </c>
      <c r="C33" s="298">
        <f>Eingabe!C43</f>
        <v>0</v>
      </c>
      <c r="D33" s="210" t="str">
        <f ca="1">IF(SUMPRODUCT(Gewichtung!$D33:$EZ33,Eingabe!$D$2:$EZ$2)&gt;0,SUMPRODUCT(Gewichtung!$D33:$EZ33,Prozent!$D33:$EZ33,Eingabe!$D$2:$EZ$2)/SUMPRODUCT(Gewichtung!$D33:$EZ33,Eingabe!$D$2:$EZ$2),NSchl!$D$10)</f>
        <v>-</v>
      </c>
      <c r="E33" s="207" t="str">
        <f ca="1">IF(SUMPRODUCT(Gewichtung!$D33:$EZ33,Eingabe!$D$3:$EZ$3)&gt;0,SUMPRODUCT(Gewichtung!$D33:$EZ33,Prozent!$D33:$EZ33,Eingabe!$D$3:$EZ$3)/SUMPRODUCT(Gewichtung!$D33:$EZ33,Eingabe!$D$3:$EZ$3),NSchl!$D$10)</f>
        <v>-</v>
      </c>
      <c r="F33" s="207" t="str">
        <f ca="1">IF(OR(D33&lt;&gt;NSchl!$D$10,E33&lt;&gt;NSchl!$D$10),SUMPRODUCT(Gewichtung!D33:EZ33,Prozent!D33:EZ33,Eingabe!$D$46:$EZ$46)/SUMPRODUCT(Gewichtung!D33:EZ33,Eingabe!$D$46:$EZ$46),NSchl!$D$10)</f>
        <v>-</v>
      </c>
      <c r="G33" s="207" t="str">
        <f ca="1">IF(SUMPRODUCT(Gewichtung!$D33:$EZ33,Eingabe!$D$4:$EZ$4)&gt;0,SUMPRODUCT(Gewichtung!$D33:$EZ33,Prozent!$D33:$EZ33,Eingabe!$D$4:$EZ$4)/SUMPRODUCT(Gewichtung!$D33:$EZ33,Eingabe!$D$4:$EZ$4),NSchl!$D$10)</f>
        <v>-</v>
      </c>
      <c r="H33" s="207" t="str">
        <f ca="1">IF(SUMPRODUCT(Gewichtung!$D33:$EZ33,Eingabe!$D$5:$EZ$5)&gt;0,SUMPRODUCT(Gewichtung!$D33:$EZ33,Prozent!$D33:$EZ33,Eingabe!$D$5:$EZ$5)/SUMPRODUCT(Gewichtung!$D33:$EZ33,Eingabe!$D$5:$EZ$5),NSchl!$D$10)</f>
        <v>-</v>
      </c>
      <c r="I33" s="207" t="str">
        <f ca="1">IF(SUMPRODUCT(Gewichtung!$D33:$EZ33,Eingabe!$D$6:$EZ$6)&gt;0,SUMPRODUCT(Gewichtung!$D33:$EZ33,Prozent!$D33:$EZ33,Eingabe!$D$6:$EZ$6)/SUMPRODUCT(Gewichtung!$D33:$EZ33,Eingabe!$D$6:$EZ$6),NSchl!$D$10)</f>
        <v>-</v>
      </c>
      <c r="J33" s="207" t="str">
        <f ca="1">IF(SUMPRODUCT(Gewichtung!$D33:$EZ33,Eingabe!$D$7:$EZ$7)&gt;0,SUMPRODUCT(Gewichtung!$D33:$EZ33,Prozent!$D33:$EZ33,Eingabe!$D$7:$EZ$7)/SUMPRODUCT(Gewichtung!$D33:$EZ33,Eingabe!$D$7:$EZ$7),NSchl!$D$10)</f>
        <v>-</v>
      </c>
      <c r="K33" s="207" t="str">
        <f ca="1">IF(SUMPRODUCT(Gewichtung!$D33:$EZ33,Eingabe!$D$8:$EZ$8)&gt;0,SUMPRODUCT(Gewichtung!$D33:$EZ33,Prozent!$D33:$EZ33,Eingabe!$D$8:$EZ$8)/SUMPRODUCT(Gewichtung!$D33:$EZ33,Eingabe!$D$8:$EZ$8),NSchl!$D$10)</f>
        <v>-</v>
      </c>
      <c r="L33" s="207" t="str">
        <f ca="1">IF(SUMPRODUCT(Gewichtung!$D33:$EZ33,Eingabe!$D$9:$EZ$9)&gt;0,SUMPRODUCT(Gewichtung!$D33:$EZ33,Prozent!$D33:$EZ33,Eingabe!$D$9:$EZ$9)/SUMPRODUCT(Gewichtung!$D33:$EZ33,Eingabe!$D$9:$EZ$9),NSchl!$D$10)</f>
        <v>-</v>
      </c>
      <c r="M33" s="207" t="str">
        <f ca="1">IF(SUMPRODUCT(Gewichtung!$D33:$EZ33,Eingabe!$D$10:$EZ$10)&gt;0,SUMPRODUCT(Gewichtung!$D33:$EZ33,Prozent!$D33:$EZ33,Eingabe!$D$10:$EZ$10)/SUMPRODUCT(Gewichtung!$D33:$EZ33,Eingabe!$D$10:$EZ$10),NSchl!$D$10)</f>
        <v>-</v>
      </c>
      <c r="N33" s="244" t="str">
        <f ca="1">IF(SUMPRODUCT(Gewichtung!$D33:$EZ33,Eingabe!$D$11:$EZ$11)&gt;0,SUMPRODUCT(Gewichtung!$D33:$EZ33,Prozent!$D33:$EZ33,Eingabe!$D$11:$EZ$11)/SUMPRODUCT(Gewichtung!$D33:$EZ33,Eingabe!$D$11:$EZ$11),NSchl!$D$10)</f>
        <v>-</v>
      </c>
      <c r="O33" s="245">
        <f>IF(SUM(Eingabe!$C$4:$C$11)=0,MA_spez!W39,MID(MA_spez!$A$42,Ausgabe!A33,1))</f>
        <v>0</v>
      </c>
      <c r="P33" s="245">
        <f>IF(SUM(Eingabe!$C$4:$C$11)=0,MA_spez!X39,NSchl!$D$10)</f>
        <v>0</v>
      </c>
      <c r="Q33" s="269"/>
      <c r="R33" s="208" t="str">
        <f ca="1">IF(SUM(Gewichtung!D33:EZ33)&gt;0,IF(Konvertierer!$A$8=1,BA33,BB33),NSchl!$D$10)</f>
        <v>-</v>
      </c>
      <c r="S33" s="293" t="str">
        <f ca="1">IF(R33&lt;&gt;NSchl!$D$10,IF(R33&gt;=$X$5,$Y$5,IF(R33&gt;=$X$6,$Y$6,IF(R33&gt;=$X$7,$Y$7,IF(R33&gt;=$X$8,$Y$8,$Y$9)))),NSchl!$D$10)</f>
        <v>-</v>
      </c>
      <c r="T33" s="81"/>
      <c r="U33" s="82"/>
      <c r="AA33" s="302"/>
      <c r="AB33" s="302"/>
      <c r="AC33" s="303"/>
      <c r="AD33" s="304"/>
      <c r="AE33" s="305"/>
      <c r="AG33" s="209" t="str">
        <f ca="1">CONCATENATE('SA1'!AX33,'SA2'!AX33,'SA3'!AX33,'SA4'!AX33)</f>
        <v>1.SA versäumt - 2.SA versäumt</v>
      </c>
      <c r="AH33" s="211"/>
      <c r="AI33" s="294">
        <f ca="1">IF(F33=NSchl!$D$10,0,F33)</f>
        <v>0</v>
      </c>
      <c r="AJ33" s="294">
        <f ca="1">IF(G33=NSchl!$D$10,0,G33)</f>
        <v>0</v>
      </c>
      <c r="AK33" s="294">
        <f ca="1">IF(H33=NSchl!$D$10,0,H33)</f>
        <v>0</v>
      </c>
      <c r="AL33" s="294">
        <f ca="1">IF(I33=NSchl!$D$10,0,I33)</f>
        <v>0</v>
      </c>
      <c r="AM33" s="294">
        <f ca="1">IF(J33=NSchl!$D$10,0,J33)</f>
        <v>0</v>
      </c>
      <c r="AN33" s="294">
        <f ca="1">IF(K33=NSchl!$D$10,0,K33)</f>
        <v>0</v>
      </c>
      <c r="AO33" s="294">
        <f ca="1">IF(L33=NSchl!$D$10,0,L33)</f>
        <v>0</v>
      </c>
      <c r="AP33" s="294">
        <f ca="1">IF(M33=NSchl!$D$10,0,M33)</f>
        <v>0</v>
      </c>
      <c r="AQ33" s="294">
        <f ca="1">IF(N33=NSchl!$D$10,0,N33)</f>
        <v>0</v>
      </c>
      <c r="AR33" s="294">
        <f ca="1">IF(F33=NSchl!$D$10,0,1)</f>
        <v>0</v>
      </c>
      <c r="AS33" s="294">
        <f ca="1">IF(G33=NSchl!$D$10,0,1)</f>
        <v>0</v>
      </c>
      <c r="AT33" s="294">
        <f ca="1">IF(H33=NSchl!$D$10,0,1)</f>
        <v>0</v>
      </c>
      <c r="AU33" s="294">
        <f ca="1">IF(I33=NSchl!$D$10,0,1)</f>
        <v>0</v>
      </c>
      <c r="AV33" s="294">
        <f ca="1">IF(J33=NSchl!$D$10,0,1)</f>
        <v>0</v>
      </c>
      <c r="AW33" s="294">
        <f ca="1">IF(K33=NSchl!$D$10,0,1)</f>
        <v>0</v>
      </c>
      <c r="AX33" s="294">
        <f ca="1">IF(L33=NSchl!$D$10,0,1)</f>
        <v>0</v>
      </c>
      <c r="AY33" s="294">
        <f ca="1">IF(M33=NSchl!$D$10,0,1)</f>
        <v>0</v>
      </c>
      <c r="AZ33" s="294">
        <f ca="1">IF(N33=NSchl!$D$10,0,1)</f>
        <v>0</v>
      </c>
      <c r="BA33" s="264" t="e">
        <f t="shared" ca="1" si="0"/>
        <v>#DIV/0!</v>
      </c>
      <c r="BB33" s="264" t="e">
        <f ca="1">(SUMPRODUCT(Gewichtung!D33:EZ33,Prozent!D33:EZ33)+MA_spez!X39*MA_spez!$W$6)/(SUM(Gewichtung!D33:EZ33)+MA_spez!W39*MA_spez!$W$6)</f>
        <v>#DIV/0!</v>
      </c>
    </row>
    <row r="34" spans="1:54" x14ac:dyDescent="0.25">
      <c r="Q34" s="269"/>
    </row>
    <row r="35" spans="1:54" x14ac:dyDescent="0.25">
      <c r="Q35" s="269"/>
      <c r="T35" s="269"/>
    </row>
    <row r="36" spans="1:54" x14ac:dyDescent="0.25">
      <c r="Q36" s="269"/>
      <c r="T36" s="269"/>
    </row>
    <row r="37" spans="1:54" x14ac:dyDescent="0.25">
      <c r="T37" s="269"/>
    </row>
    <row r="38" spans="1:54" x14ac:dyDescent="0.25">
      <c r="T38" s="269"/>
    </row>
  </sheetData>
  <sheetProtection sheet="1" objects="1" scenarios="1" formatCells="0" formatColumns="0" formatRows="0"/>
  <mergeCells count="5">
    <mergeCell ref="R1:S1"/>
    <mergeCell ref="D3:E3"/>
    <mergeCell ref="AR3:AZ3"/>
    <mergeCell ref="AI3:AQ3"/>
    <mergeCell ref="O2:P2"/>
  </mergeCells>
  <conditionalFormatting sqref="R4:R33">
    <cfRule type="colorScale" priority="405">
      <colorScale>
        <cfvo type="min"/>
        <cfvo type="percentile" val="50"/>
        <cfvo type="max"/>
        <color rgb="FFF8696B"/>
        <color rgb="FFFFEB84"/>
        <color rgb="FF63BE7B"/>
      </colorScale>
    </cfRule>
  </conditionalFormatting>
  <conditionalFormatting sqref="AB4:AB31 AA32:AB33 S4:U33 AI4:BB33">
    <cfRule type="cellIs" dxfId="4" priority="1154" operator="equal">
      <formula>$Y$9</formula>
    </cfRule>
  </conditionalFormatting>
  <conditionalFormatting sqref="D4:P33">
    <cfRule type="colorScale" priority="2">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AC33"/>
  <sheetViews>
    <sheetView zoomScaleNormal="100" workbookViewId="0">
      <selection activeCell="K2" sqref="K2:K3"/>
    </sheetView>
  </sheetViews>
  <sheetFormatPr baseColWidth="10" defaultColWidth="11.42578125" defaultRowHeight="15" x14ac:dyDescent="0.25"/>
  <cols>
    <col min="1" max="1" width="5.42578125" customWidth="1"/>
    <col min="2" max="2" width="13" bestFit="1" customWidth="1"/>
    <col min="3" max="3" width="9.42578125" bestFit="1" customWidth="1"/>
    <col min="4" max="7" width="3.5703125" style="21" customWidth="1"/>
    <col min="8" max="8" width="4.42578125" style="21" bestFit="1" customWidth="1"/>
    <col min="9" max="10" width="6" style="21" customWidth="1"/>
    <col min="11" max="11" width="8.42578125" style="21" bestFit="1" customWidth="1"/>
    <col min="12" max="18" width="8.42578125" style="21" customWidth="1"/>
    <col min="19" max="20" width="4.85546875" style="21" customWidth="1"/>
    <col min="21" max="21" width="6.5703125" style="21" customWidth="1"/>
    <col min="22" max="22" width="5" style="21" customWidth="1"/>
    <col min="23" max="23" width="4.5703125" style="21" customWidth="1"/>
    <col min="24" max="24" width="55.42578125" style="21" bestFit="1" customWidth="1"/>
    <col min="25" max="25" width="2.5703125" customWidth="1"/>
    <col min="26" max="28" width="8" customWidth="1"/>
  </cols>
  <sheetData>
    <row r="1" spans="1:29" ht="15.75" thickBot="1" x14ac:dyDescent="0.3"/>
    <row r="2" spans="1:29" ht="46.15" customHeight="1" x14ac:dyDescent="0.25">
      <c r="B2" s="357" t="str">
        <f>Eingabe!B1</f>
        <v>8g</v>
      </c>
      <c r="C2" s="357"/>
      <c r="D2" s="353" t="str">
        <f>Eingabe!D1</f>
        <v>1.SA</v>
      </c>
      <c r="E2" s="353" t="str">
        <f>Eingabe!E1</f>
        <v>2.SA</v>
      </c>
      <c r="F2" s="353" t="str">
        <f>Eingabe!F1</f>
        <v>3.SA</v>
      </c>
      <c r="G2" s="353" t="str">
        <f>Eingabe!G1</f>
        <v>4.SA</v>
      </c>
      <c r="H2" s="353" t="str">
        <f>Ausgabe!D2</f>
        <v>SA</v>
      </c>
      <c r="I2" s="353" t="str">
        <f>Ausgabe!E2</f>
        <v>P</v>
      </c>
      <c r="J2" s="353" t="str">
        <f>Ausgabe!F2</f>
        <v>SA+P</v>
      </c>
      <c r="K2" s="353" t="str">
        <f>Ausgabe!G2</f>
        <v>HÜ</v>
      </c>
      <c r="L2" s="353" t="str">
        <f>Ausgabe!H2</f>
        <v>WH</v>
      </c>
      <c r="M2" s="353" t="str">
        <f>Ausgabe!I2</f>
        <v>Referate</v>
      </c>
      <c r="N2" s="353" t="str">
        <f>Ausgabe!J2</f>
        <v>Arbeiten</v>
      </c>
      <c r="O2" s="353" t="str">
        <f>Ausgabe!K2</f>
        <v>Listenings</v>
      </c>
      <c r="P2" s="353" t="str">
        <f>Ausgabe!L2</f>
        <v>Readings</v>
      </c>
      <c r="Q2" s="353" t="str">
        <f>Ausgabe!M2</f>
        <v>Gruppenarbeit</v>
      </c>
      <c r="R2" s="353" t="str">
        <f>Ausgabe!N2</f>
        <v>Vorsingen</v>
      </c>
      <c r="S2" s="355" t="str">
        <f>MA_spez!D2</f>
        <v>MA spez</v>
      </c>
      <c r="T2" s="356"/>
    </row>
    <row r="3" spans="1:29" s="21" customFormat="1" ht="66.75" x14ac:dyDescent="0.25">
      <c r="B3" s="358"/>
      <c r="C3" s="358"/>
      <c r="D3" s="354"/>
      <c r="E3" s="354"/>
      <c r="F3" s="354"/>
      <c r="G3" s="354"/>
      <c r="H3" s="354"/>
      <c r="I3" s="354"/>
      <c r="J3" s="354"/>
      <c r="K3" s="354"/>
      <c r="L3" s="354"/>
      <c r="M3" s="354"/>
      <c r="N3" s="354"/>
      <c r="O3" s="354"/>
      <c r="P3" s="354"/>
      <c r="Q3" s="354"/>
      <c r="R3" s="354"/>
      <c r="S3" s="250" t="s">
        <v>93</v>
      </c>
      <c r="T3" s="251" t="s">
        <v>96</v>
      </c>
      <c r="U3" s="247" t="s">
        <v>15</v>
      </c>
      <c r="V3" s="23" t="s">
        <v>58</v>
      </c>
      <c r="W3" s="23" t="s">
        <v>59</v>
      </c>
      <c r="X3" s="23"/>
      <c r="Y3" s="22"/>
      <c r="Z3" s="22"/>
      <c r="AA3" s="22"/>
      <c r="AB3" s="22"/>
      <c r="AC3" s="22"/>
    </row>
    <row r="4" spans="1:29" ht="15.75" thickBot="1" x14ac:dyDescent="0.3">
      <c r="A4">
        <f>Eingabe!A14</f>
        <v>1</v>
      </c>
      <c r="B4" s="25" t="str">
        <f>Eingabe!B14</f>
        <v>BATES</v>
      </c>
      <c r="C4" s="25" t="str">
        <f>Eingabe!C14</f>
        <v>Norman</v>
      </c>
      <c r="D4" s="24" t="str">
        <f ca="1">Eingabe!D14</f>
        <v/>
      </c>
      <c r="E4" s="24" t="str">
        <f ca="1">Eingabe!E14</f>
        <v/>
      </c>
      <c r="F4" s="24" t="str">
        <f ca="1">Eingabe!F14</f>
        <v/>
      </c>
      <c r="G4" s="24" t="str">
        <f ca="1">Eingabe!G14</f>
        <v/>
      </c>
      <c r="H4" s="34" t="str">
        <f ca="1">Ausgabe!D4</f>
        <v>-</v>
      </c>
      <c r="I4" s="34" t="str">
        <f ca="1">Ausgabe!E4</f>
        <v>-</v>
      </c>
      <c r="J4" s="34" t="str">
        <f ca="1">Ausgabe!F4</f>
        <v>-</v>
      </c>
      <c r="K4" s="34" t="str">
        <f ca="1">Ausgabe!G4</f>
        <v>-</v>
      </c>
      <c r="L4" s="34" t="str">
        <f ca="1">Ausgabe!H4</f>
        <v>-</v>
      </c>
      <c r="M4" s="34" t="str">
        <f ca="1">Ausgabe!I4</f>
        <v>-</v>
      </c>
      <c r="N4" s="34" t="str">
        <f ca="1">Ausgabe!J4</f>
        <v>-</v>
      </c>
      <c r="O4" s="34" t="str">
        <f ca="1">Ausgabe!K4</f>
        <v>-</v>
      </c>
      <c r="P4" s="34" t="str">
        <f ca="1">Ausgabe!L4</f>
        <v>-</v>
      </c>
      <c r="Q4" s="34" t="str">
        <f ca="1">Ausgabe!M4</f>
        <v>-</v>
      </c>
      <c r="R4" s="246" t="str">
        <f ca="1">Ausgabe!N4</f>
        <v>-</v>
      </c>
      <c r="S4" s="252">
        <f>Ausgabe!O4</f>
        <v>0</v>
      </c>
      <c r="T4" s="253">
        <f>Ausgabe!P4</f>
        <v>0</v>
      </c>
      <c r="U4" s="248" t="str">
        <f ca="1">Ausgabe!R4</f>
        <v>-</v>
      </c>
      <c r="V4" s="48" t="str">
        <f ca="1">Ausgabe!S4</f>
        <v>-</v>
      </c>
      <c r="W4" s="26" t="str">
        <f>IF(Ausgabe!T4&lt;&gt;"",Ausgabe!T4,"")</f>
        <v/>
      </c>
      <c r="X4" s="47">
        <f>Ausgabe!AA4</f>
        <v>0</v>
      </c>
      <c r="Z4" s="17" t="s">
        <v>12</v>
      </c>
    </row>
    <row r="5" spans="1:29" x14ac:dyDescent="0.25">
      <c r="A5">
        <f>Eingabe!A15</f>
        <v>2</v>
      </c>
      <c r="B5" s="25" t="str">
        <f>Eingabe!B15</f>
        <v>BRIEST</v>
      </c>
      <c r="C5" s="25" t="str">
        <f>Eingabe!C15</f>
        <v>Effi</v>
      </c>
      <c r="D5" s="24" t="str">
        <f ca="1">Eingabe!D15</f>
        <v/>
      </c>
      <c r="E5" s="24" t="str">
        <f ca="1">Eingabe!E15</f>
        <v/>
      </c>
      <c r="F5" s="24" t="str">
        <f ca="1">Eingabe!F15</f>
        <v/>
      </c>
      <c r="G5" s="24" t="str">
        <f ca="1">Eingabe!G15</f>
        <v/>
      </c>
      <c r="H5" s="34" t="str">
        <f ca="1">Ausgabe!D5</f>
        <v>-</v>
      </c>
      <c r="I5" s="34" t="str">
        <f ca="1">Ausgabe!E5</f>
        <v>-</v>
      </c>
      <c r="J5" s="34" t="str">
        <f ca="1">Ausgabe!F5</f>
        <v>-</v>
      </c>
      <c r="K5" s="34" t="str">
        <f ca="1">Ausgabe!G5</f>
        <v>-</v>
      </c>
      <c r="L5" s="34" t="str">
        <f ca="1">Ausgabe!H5</f>
        <v>-</v>
      </c>
      <c r="M5" s="34" t="str">
        <f ca="1">Ausgabe!I5</f>
        <v>-</v>
      </c>
      <c r="N5" s="34" t="str">
        <f ca="1">Ausgabe!J5</f>
        <v>-</v>
      </c>
      <c r="O5" s="34" t="str">
        <f ca="1">Ausgabe!K5</f>
        <v>-</v>
      </c>
      <c r="P5" s="34" t="str">
        <f ca="1">Ausgabe!L5</f>
        <v>-</v>
      </c>
      <c r="Q5" s="34" t="str">
        <f ca="1">Ausgabe!M5</f>
        <v>-</v>
      </c>
      <c r="R5" s="246" t="str">
        <f ca="1">Ausgabe!N5</f>
        <v>-</v>
      </c>
      <c r="S5" s="252">
        <f>Ausgabe!O5</f>
        <v>0</v>
      </c>
      <c r="T5" s="253">
        <f>Ausgabe!P5</f>
        <v>0</v>
      </c>
      <c r="U5" s="249" t="str">
        <f ca="1">Ausgabe!R5</f>
        <v>-</v>
      </c>
      <c r="V5" s="48" t="str">
        <f ca="1">Ausgabe!S5</f>
        <v>-</v>
      </c>
      <c r="W5" s="26" t="str">
        <f>IF(Ausgabe!T5&lt;&gt;"",Ausgabe!T5,"")</f>
        <v/>
      </c>
      <c r="X5" s="47">
        <f>Ausgabe!AA5</f>
        <v>0</v>
      </c>
      <c r="Z5" s="18" t="s">
        <v>13</v>
      </c>
      <c r="AA5" s="11">
        <f>NSchl!C7</f>
        <v>0.91</v>
      </c>
      <c r="AB5" s="12">
        <f>NSchl!B7</f>
        <v>1</v>
      </c>
    </row>
    <row r="6" spans="1:29" x14ac:dyDescent="0.25">
      <c r="A6">
        <f>Eingabe!A16</f>
        <v>3</v>
      </c>
      <c r="B6" s="25" t="str">
        <f>Eingabe!B16</f>
        <v>DANVERS</v>
      </c>
      <c r="C6" s="25" t="str">
        <f>Eingabe!C16</f>
        <v>Carol</v>
      </c>
      <c r="D6" s="24" t="str">
        <f ca="1">Eingabe!D16</f>
        <v/>
      </c>
      <c r="E6" s="24" t="str">
        <f ca="1">Eingabe!E16</f>
        <v/>
      </c>
      <c r="F6" s="24" t="str">
        <f ca="1">Eingabe!F16</f>
        <v/>
      </c>
      <c r="G6" s="24" t="str">
        <f ca="1">Eingabe!G16</f>
        <v/>
      </c>
      <c r="H6" s="34" t="str">
        <f ca="1">Ausgabe!D6</f>
        <v>-</v>
      </c>
      <c r="I6" s="34" t="str">
        <f ca="1">Ausgabe!E6</f>
        <v>-</v>
      </c>
      <c r="J6" s="34" t="str">
        <f ca="1">Ausgabe!F6</f>
        <v>-</v>
      </c>
      <c r="K6" s="34" t="str">
        <f ca="1">Ausgabe!G6</f>
        <v>-</v>
      </c>
      <c r="L6" s="34" t="str">
        <f ca="1">Ausgabe!H6</f>
        <v>-</v>
      </c>
      <c r="M6" s="34" t="str">
        <f ca="1">Ausgabe!I6</f>
        <v>-</v>
      </c>
      <c r="N6" s="34" t="str">
        <f ca="1">Ausgabe!J6</f>
        <v>-</v>
      </c>
      <c r="O6" s="34" t="str">
        <f ca="1">Ausgabe!K6</f>
        <v>-</v>
      </c>
      <c r="P6" s="34" t="str">
        <f ca="1">Ausgabe!L6</f>
        <v>-</v>
      </c>
      <c r="Q6" s="34" t="str">
        <f ca="1">Ausgabe!M6</f>
        <v>-</v>
      </c>
      <c r="R6" s="246" t="str">
        <f ca="1">Ausgabe!N6</f>
        <v>-</v>
      </c>
      <c r="S6" s="252">
        <f>Ausgabe!O6</f>
        <v>0</v>
      </c>
      <c r="T6" s="253">
        <f>Ausgabe!P6</f>
        <v>0</v>
      </c>
      <c r="U6" s="249" t="str">
        <f ca="1">Ausgabe!R6</f>
        <v>-</v>
      </c>
      <c r="V6" s="48" t="str">
        <f ca="1">Ausgabe!S6</f>
        <v>-</v>
      </c>
      <c r="W6" s="26" t="str">
        <f>IF(Ausgabe!T6&lt;&gt;"",Ausgabe!T6,"")</f>
        <v/>
      </c>
      <c r="X6" s="47">
        <f>Ausgabe!AA6</f>
        <v>0</v>
      </c>
      <c r="Z6" s="19" t="s">
        <v>13</v>
      </c>
      <c r="AA6" s="13">
        <f>NSchl!C6</f>
        <v>0.79</v>
      </c>
      <c r="AB6" s="14">
        <f>NSchl!B6</f>
        <v>2</v>
      </c>
    </row>
    <row r="7" spans="1:29" x14ac:dyDescent="0.25">
      <c r="A7">
        <f>Eingabe!A17</f>
        <v>4</v>
      </c>
      <c r="B7" s="25" t="str">
        <f>Eingabe!B17</f>
        <v>DUCK</v>
      </c>
      <c r="C7" s="25" t="str">
        <f>Eingabe!C17</f>
        <v>Daisy</v>
      </c>
      <c r="D7" s="24" t="str">
        <f ca="1">Eingabe!D17</f>
        <v/>
      </c>
      <c r="E7" s="24" t="str">
        <f ca="1">Eingabe!E17</f>
        <v/>
      </c>
      <c r="F7" s="24" t="str">
        <f ca="1">Eingabe!F17</f>
        <v/>
      </c>
      <c r="G7" s="24" t="str">
        <f ca="1">Eingabe!G17</f>
        <v/>
      </c>
      <c r="H7" s="34" t="str">
        <f ca="1">Ausgabe!D7</f>
        <v>-</v>
      </c>
      <c r="I7" s="34" t="str">
        <f ca="1">Ausgabe!E7</f>
        <v>-</v>
      </c>
      <c r="J7" s="34" t="str">
        <f ca="1">Ausgabe!F7</f>
        <v>-</v>
      </c>
      <c r="K7" s="34" t="str">
        <f ca="1">Ausgabe!G7</f>
        <v>-</v>
      </c>
      <c r="L7" s="34" t="str">
        <f ca="1">Ausgabe!H7</f>
        <v>-</v>
      </c>
      <c r="M7" s="34" t="str">
        <f ca="1">Ausgabe!I7</f>
        <v>-</v>
      </c>
      <c r="N7" s="34" t="str">
        <f ca="1">Ausgabe!J7</f>
        <v>-</v>
      </c>
      <c r="O7" s="34" t="str">
        <f ca="1">Ausgabe!K7</f>
        <v>-</v>
      </c>
      <c r="P7" s="34" t="str">
        <f ca="1">Ausgabe!L7</f>
        <v>-</v>
      </c>
      <c r="Q7" s="34" t="str">
        <f ca="1">Ausgabe!M7</f>
        <v>-</v>
      </c>
      <c r="R7" s="246" t="str">
        <f ca="1">Ausgabe!N7</f>
        <v>-</v>
      </c>
      <c r="S7" s="252">
        <f>Ausgabe!O7</f>
        <v>0</v>
      </c>
      <c r="T7" s="253">
        <f>Ausgabe!P7</f>
        <v>0</v>
      </c>
      <c r="U7" s="249" t="str">
        <f ca="1">Ausgabe!R7</f>
        <v>-</v>
      </c>
      <c r="V7" s="48" t="str">
        <f ca="1">Ausgabe!S7</f>
        <v>-</v>
      </c>
      <c r="W7" s="26" t="str">
        <f>IF(Ausgabe!T7&lt;&gt;"",Ausgabe!T7,"")</f>
        <v/>
      </c>
      <c r="X7" s="47">
        <f>Ausgabe!AA7</f>
        <v>0</v>
      </c>
      <c r="Z7" s="19" t="s">
        <v>13</v>
      </c>
      <c r="AA7" s="13">
        <f>NSchl!C5</f>
        <v>0.64</v>
      </c>
      <c r="AB7" s="14">
        <f>NSchl!B5</f>
        <v>3</v>
      </c>
    </row>
    <row r="8" spans="1:29" x14ac:dyDescent="0.25">
      <c r="A8">
        <f>Eingabe!A18</f>
        <v>5</v>
      </c>
      <c r="B8" s="25" t="str">
        <f>Eingabe!B18</f>
        <v>EYRE</v>
      </c>
      <c r="C8" s="25" t="str">
        <f>Eingabe!C18</f>
        <v>Jane</v>
      </c>
      <c r="D8" s="24" t="str">
        <f ca="1">Eingabe!D18</f>
        <v/>
      </c>
      <c r="E8" s="24" t="str">
        <f ca="1">Eingabe!E18</f>
        <v/>
      </c>
      <c r="F8" s="24" t="str">
        <f ca="1">Eingabe!F18</f>
        <v/>
      </c>
      <c r="G8" s="24" t="str">
        <f ca="1">Eingabe!G18</f>
        <v/>
      </c>
      <c r="H8" s="34" t="str">
        <f ca="1">Ausgabe!D8</f>
        <v>-</v>
      </c>
      <c r="I8" s="34" t="str">
        <f ca="1">Ausgabe!E8</f>
        <v>-</v>
      </c>
      <c r="J8" s="34" t="str">
        <f ca="1">Ausgabe!F8</f>
        <v>-</v>
      </c>
      <c r="K8" s="34" t="str">
        <f ca="1">Ausgabe!G8</f>
        <v>-</v>
      </c>
      <c r="L8" s="34" t="str">
        <f ca="1">Ausgabe!H8</f>
        <v>-</v>
      </c>
      <c r="M8" s="34" t="str">
        <f ca="1">Ausgabe!I8</f>
        <v>-</v>
      </c>
      <c r="N8" s="34" t="str">
        <f ca="1">Ausgabe!J8</f>
        <v>-</v>
      </c>
      <c r="O8" s="34" t="str">
        <f ca="1">Ausgabe!K8</f>
        <v>-</v>
      </c>
      <c r="P8" s="34" t="str">
        <f ca="1">Ausgabe!L8</f>
        <v>-</v>
      </c>
      <c r="Q8" s="34" t="str">
        <f ca="1">Ausgabe!M8</f>
        <v>-</v>
      </c>
      <c r="R8" s="246" t="str">
        <f ca="1">Ausgabe!N8</f>
        <v>-</v>
      </c>
      <c r="S8" s="252">
        <f>Ausgabe!O8</f>
        <v>0</v>
      </c>
      <c r="T8" s="253">
        <f>Ausgabe!P8</f>
        <v>0</v>
      </c>
      <c r="U8" s="249" t="str">
        <f ca="1">Ausgabe!R8</f>
        <v>-</v>
      </c>
      <c r="V8" s="48" t="str">
        <f ca="1">Ausgabe!S8</f>
        <v>-</v>
      </c>
      <c r="W8" s="26" t="str">
        <f>IF(Ausgabe!T8&lt;&gt;"",Ausgabe!T8,"")</f>
        <v/>
      </c>
      <c r="X8" s="47">
        <f>Ausgabe!AA8</f>
        <v>0</v>
      </c>
      <c r="Z8" s="19" t="s">
        <v>13</v>
      </c>
      <c r="AA8" s="13">
        <f>NSchl!C4</f>
        <v>0.5</v>
      </c>
      <c r="AB8" s="14">
        <f>NSchl!B4</f>
        <v>4</v>
      </c>
    </row>
    <row r="9" spans="1:29" ht="15.75" thickBot="1" x14ac:dyDescent="0.3">
      <c r="A9">
        <f>Eingabe!A19</f>
        <v>6</v>
      </c>
      <c r="B9" s="25" t="str">
        <f>Eingabe!B19</f>
        <v>GANS</v>
      </c>
      <c r="C9" s="25" t="str">
        <f>Eingabe!C19</f>
        <v>Gustav</v>
      </c>
      <c r="D9" s="24" t="str">
        <f ca="1">Eingabe!D19</f>
        <v/>
      </c>
      <c r="E9" s="24" t="str">
        <f ca="1">Eingabe!E19</f>
        <v/>
      </c>
      <c r="F9" s="24" t="str">
        <f ca="1">Eingabe!F19</f>
        <v/>
      </c>
      <c r="G9" s="24" t="str">
        <f ca="1">Eingabe!G19</f>
        <v/>
      </c>
      <c r="H9" s="34" t="str">
        <f ca="1">Ausgabe!D9</f>
        <v>-</v>
      </c>
      <c r="I9" s="34" t="str">
        <f ca="1">Ausgabe!E9</f>
        <v>-</v>
      </c>
      <c r="J9" s="34" t="str">
        <f ca="1">Ausgabe!F9</f>
        <v>-</v>
      </c>
      <c r="K9" s="34" t="str">
        <f ca="1">Ausgabe!G9</f>
        <v>-</v>
      </c>
      <c r="L9" s="34" t="str">
        <f ca="1">Ausgabe!H9</f>
        <v>-</v>
      </c>
      <c r="M9" s="34" t="str">
        <f ca="1">Ausgabe!I9</f>
        <v>-</v>
      </c>
      <c r="N9" s="34" t="str">
        <f ca="1">Ausgabe!J9</f>
        <v>-</v>
      </c>
      <c r="O9" s="34" t="str">
        <f ca="1">Ausgabe!K9</f>
        <v>-</v>
      </c>
      <c r="P9" s="34" t="str">
        <f ca="1">Ausgabe!L9</f>
        <v>-</v>
      </c>
      <c r="Q9" s="34" t="str">
        <f ca="1">Ausgabe!M9</f>
        <v>-</v>
      </c>
      <c r="R9" s="246" t="str">
        <f ca="1">Ausgabe!N9</f>
        <v>-</v>
      </c>
      <c r="S9" s="252">
        <f>Ausgabe!O9</f>
        <v>0</v>
      </c>
      <c r="T9" s="253">
        <f>Ausgabe!P9</f>
        <v>0</v>
      </c>
      <c r="U9" s="249" t="str">
        <f ca="1">Ausgabe!R9</f>
        <v>-</v>
      </c>
      <c r="V9" s="48" t="str">
        <f ca="1">Ausgabe!S9</f>
        <v>-</v>
      </c>
      <c r="W9" s="26" t="str">
        <f>IF(Ausgabe!T9&lt;&gt;"",Ausgabe!T9,"")</f>
        <v/>
      </c>
      <c r="X9" s="47">
        <f>Ausgabe!AA9</f>
        <v>0</v>
      </c>
      <c r="Z9" s="20" t="s">
        <v>13</v>
      </c>
      <c r="AA9" s="15">
        <f>NSchl!C3</f>
        <v>0</v>
      </c>
      <c r="AB9" s="16">
        <f>NSchl!B3</f>
        <v>5</v>
      </c>
    </row>
    <row r="10" spans="1:29" x14ac:dyDescent="0.25">
      <c r="A10">
        <f>Eingabe!A20</f>
        <v>7</v>
      </c>
      <c r="B10" s="25">
        <f>Eingabe!B20</f>
        <v>0</v>
      </c>
      <c r="C10" s="25">
        <f>Eingabe!C20</f>
        <v>0</v>
      </c>
      <c r="D10" s="24" t="str">
        <f ca="1">Eingabe!D20</f>
        <v/>
      </c>
      <c r="E10" s="24" t="str">
        <f ca="1">Eingabe!E20</f>
        <v/>
      </c>
      <c r="F10" s="24" t="str">
        <f ca="1">Eingabe!F20</f>
        <v/>
      </c>
      <c r="G10" s="24" t="str">
        <f ca="1">Eingabe!G20</f>
        <v/>
      </c>
      <c r="H10" s="34" t="str">
        <f ca="1">Ausgabe!D10</f>
        <v>-</v>
      </c>
      <c r="I10" s="34" t="str">
        <f ca="1">Ausgabe!E10</f>
        <v>-</v>
      </c>
      <c r="J10" s="34" t="str">
        <f ca="1">Ausgabe!F10</f>
        <v>-</v>
      </c>
      <c r="K10" s="34" t="str">
        <f ca="1">Ausgabe!G10</f>
        <v>-</v>
      </c>
      <c r="L10" s="34" t="str">
        <f ca="1">Ausgabe!H10</f>
        <v>-</v>
      </c>
      <c r="M10" s="34" t="str">
        <f ca="1">Ausgabe!I10</f>
        <v>-</v>
      </c>
      <c r="N10" s="34" t="str">
        <f ca="1">Ausgabe!J10</f>
        <v>-</v>
      </c>
      <c r="O10" s="34" t="str">
        <f ca="1">Ausgabe!K10</f>
        <v>-</v>
      </c>
      <c r="P10" s="34" t="str">
        <f ca="1">Ausgabe!L10</f>
        <v>-</v>
      </c>
      <c r="Q10" s="34" t="str">
        <f ca="1">Ausgabe!M10</f>
        <v>-</v>
      </c>
      <c r="R10" s="246" t="str">
        <f ca="1">Ausgabe!N10</f>
        <v>-</v>
      </c>
      <c r="S10" s="252">
        <f>Ausgabe!O10</f>
        <v>0</v>
      </c>
      <c r="T10" s="253">
        <f>Ausgabe!P10</f>
        <v>0</v>
      </c>
      <c r="U10" s="249" t="str">
        <f ca="1">Ausgabe!R10</f>
        <v>-</v>
      </c>
      <c r="V10" s="48" t="str">
        <f ca="1">Ausgabe!S10</f>
        <v>-</v>
      </c>
      <c r="W10" s="26" t="str">
        <f>IF(Ausgabe!T10&lt;&gt;"",Ausgabe!T10,"")</f>
        <v/>
      </c>
      <c r="X10" s="47">
        <f>Ausgabe!AA10</f>
        <v>0</v>
      </c>
    </row>
    <row r="11" spans="1:29" x14ac:dyDescent="0.25">
      <c r="A11">
        <f>Eingabe!A21</f>
        <v>8</v>
      </c>
      <c r="B11" s="25">
        <f>Eingabe!B21</f>
        <v>0</v>
      </c>
      <c r="C11" s="25">
        <f>Eingabe!C21</f>
        <v>0</v>
      </c>
      <c r="D11" s="24" t="str">
        <f ca="1">Eingabe!D21</f>
        <v/>
      </c>
      <c r="E11" s="24" t="str">
        <f ca="1">Eingabe!E21</f>
        <v/>
      </c>
      <c r="F11" s="24" t="str">
        <f ca="1">Eingabe!F21</f>
        <v/>
      </c>
      <c r="G11" s="24" t="str">
        <f ca="1">Eingabe!G21</f>
        <v/>
      </c>
      <c r="H11" s="34" t="str">
        <f ca="1">Ausgabe!D11</f>
        <v>-</v>
      </c>
      <c r="I11" s="34" t="str">
        <f ca="1">Ausgabe!E11</f>
        <v>-</v>
      </c>
      <c r="J11" s="34" t="str">
        <f ca="1">Ausgabe!F11</f>
        <v>-</v>
      </c>
      <c r="K11" s="34" t="str">
        <f ca="1">Ausgabe!G11</f>
        <v>-</v>
      </c>
      <c r="L11" s="34" t="str">
        <f ca="1">Ausgabe!H11</f>
        <v>-</v>
      </c>
      <c r="M11" s="34" t="str">
        <f ca="1">Ausgabe!I11</f>
        <v>-</v>
      </c>
      <c r="N11" s="34" t="str">
        <f ca="1">Ausgabe!J11</f>
        <v>-</v>
      </c>
      <c r="O11" s="34" t="str">
        <f ca="1">Ausgabe!K11</f>
        <v>-</v>
      </c>
      <c r="P11" s="34" t="str">
        <f ca="1">Ausgabe!L11</f>
        <v>-</v>
      </c>
      <c r="Q11" s="34" t="str">
        <f ca="1">Ausgabe!M11</f>
        <v>-</v>
      </c>
      <c r="R11" s="246" t="str">
        <f ca="1">Ausgabe!N11</f>
        <v>-</v>
      </c>
      <c r="S11" s="252">
        <f>Ausgabe!O11</f>
        <v>0</v>
      </c>
      <c r="T11" s="253">
        <f>Ausgabe!P11</f>
        <v>0</v>
      </c>
      <c r="U11" s="249" t="str">
        <f ca="1">Ausgabe!R11</f>
        <v>-</v>
      </c>
      <c r="V11" s="48" t="str">
        <f ca="1">Ausgabe!S11</f>
        <v>-</v>
      </c>
      <c r="W11" s="26" t="str">
        <f>IF(Ausgabe!T11&lt;&gt;"",Ausgabe!T11,"")</f>
        <v/>
      </c>
      <c r="X11" s="47">
        <f>Ausgabe!AA11</f>
        <v>0</v>
      </c>
    </row>
    <row r="12" spans="1:29" x14ac:dyDescent="0.25">
      <c r="A12">
        <f>Eingabe!A22</f>
        <v>9</v>
      </c>
      <c r="B12" s="25">
        <f>Eingabe!B22</f>
        <v>0</v>
      </c>
      <c r="C12" s="25">
        <f>Eingabe!C22</f>
        <v>0</v>
      </c>
      <c r="D12" s="24" t="str">
        <f ca="1">Eingabe!D22</f>
        <v/>
      </c>
      <c r="E12" s="24" t="str">
        <f ca="1">Eingabe!E22</f>
        <v/>
      </c>
      <c r="F12" s="24" t="str">
        <f ca="1">Eingabe!F22</f>
        <v/>
      </c>
      <c r="G12" s="24" t="str">
        <f ca="1">Eingabe!G22</f>
        <v/>
      </c>
      <c r="H12" s="34" t="str">
        <f ca="1">Ausgabe!D12</f>
        <v>-</v>
      </c>
      <c r="I12" s="34" t="str">
        <f ca="1">Ausgabe!E12</f>
        <v>-</v>
      </c>
      <c r="J12" s="34" t="str">
        <f ca="1">Ausgabe!F12</f>
        <v>-</v>
      </c>
      <c r="K12" s="34" t="str">
        <f ca="1">Ausgabe!G12</f>
        <v>-</v>
      </c>
      <c r="L12" s="34" t="str">
        <f ca="1">Ausgabe!H12</f>
        <v>-</v>
      </c>
      <c r="M12" s="34" t="str">
        <f ca="1">Ausgabe!I12</f>
        <v>-</v>
      </c>
      <c r="N12" s="34" t="str">
        <f ca="1">Ausgabe!J12</f>
        <v>-</v>
      </c>
      <c r="O12" s="34" t="str">
        <f ca="1">Ausgabe!K12</f>
        <v>-</v>
      </c>
      <c r="P12" s="34" t="str">
        <f ca="1">Ausgabe!L12</f>
        <v>-</v>
      </c>
      <c r="Q12" s="34" t="str">
        <f ca="1">Ausgabe!M12</f>
        <v>-</v>
      </c>
      <c r="R12" s="246" t="str">
        <f ca="1">Ausgabe!N12</f>
        <v>-</v>
      </c>
      <c r="S12" s="252">
        <f>Ausgabe!O12</f>
        <v>0</v>
      </c>
      <c r="T12" s="253">
        <f>Ausgabe!P12</f>
        <v>0</v>
      </c>
      <c r="U12" s="249" t="str">
        <f ca="1">Ausgabe!R12</f>
        <v>-</v>
      </c>
      <c r="V12" s="48" t="str">
        <f ca="1">Ausgabe!S12</f>
        <v>-</v>
      </c>
      <c r="W12" s="26" t="str">
        <f>IF(Ausgabe!T12&lt;&gt;"",Ausgabe!T12,"")</f>
        <v/>
      </c>
      <c r="X12" s="47">
        <f>Ausgabe!AA12</f>
        <v>0</v>
      </c>
    </row>
    <row r="13" spans="1:29" x14ac:dyDescent="0.25">
      <c r="A13">
        <f>Eingabe!A23</f>
        <v>10</v>
      </c>
      <c r="B13" s="25">
        <f>Eingabe!B23</f>
        <v>0</v>
      </c>
      <c r="C13" s="25">
        <f>Eingabe!C23</f>
        <v>0</v>
      </c>
      <c r="D13" s="24" t="str">
        <f ca="1">Eingabe!D23</f>
        <v/>
      </c>
      <c r="E13" s="24" t="str">
        <f ca="1">Eingabe!E23</f>
        <v/>
      </c>
      <c r="F13" s="24" t="str">
        <f ca="1">Eingabe!F23</f>
        <v/>
      </c>
      <c r="G13" s="24" t="str">
        <f ca="1">Eingabe!G23</f>
        <v/>
      </c>
      <c r="H13" s="34" t="str">
        <f ca="1">Ausgabe!D13</f>
        <v>-</v>
      </c>
      <c r="I13" s="34" t="str">
        <f ca="1">Ausgabe!E13</f>
        <v>-</v>
      </c>
      <c r="J13" s="34" t="str">
        <f ca="1">Ausgabe!F13</f>
        <v>-</v>
      </c>
      <c r="K13" s="34" t="str">
        <f ca="1">Ausgabe!G13</f>
        <v>-</v>
      </c>
      <c r="L13" s="34" t="str">
        <f ca="1">Ausgabe!H13</f>
        <v>-</v>
      </c>
      <c r="M13" s="34" t="str">
        <f ca="1">Ausgabe!I13</f>
        <v>-</v>
      </c>
      <c r="N13" s="34" t="str">
        <f ca="1">Ausgabe!J13</f>
        <v>-</v>
      </c>
      <c r="O13" s="34" t="str">
        <f ca="1">Ausgabe!K13</f>
        <v>-</v>
      </c>
      <c r="P13" s="34" t="str">
        <f ca="1">Ausgabe!L13</f>
        <v>-</v>
      </c>
      <c r="Q13" s="34" t="str">
        <f ca="1">Ausgabe!M13</f>
        <v>-</v>
      </c>
      <c r="R13" s="246" t="str">
        <f ca="1">Ausgabe!N13</f>
        <v>-</v>
      </c>
      <c r="S13" s="252">
        <f>Ausgabe!O13</f>
        <v>0</v>
      </c>
      <c r="T13" s="253">
        <f>Ausgabe!P13</f>
        <v>0</v>
      </c>
      <c r="U13" s="249" t="str">
        <f ca="1">Ausgabe!R13</f>
        <v>-</v>
      </c>
      <c r="V13" s="48" t="str">
        <f ca="1">Ausgabe!S13</f>
        <v>-</v>
      </c>
      <c r="W13" s="26" t="str">
        <f>IF(Ausgabe!T13&lt;&gt;"",Ausgabe!T13,"")</f>
        <v/>
      </c>
      <c r="X13" s="47">
        <f>Ausgabe!AA13</f>
        <v>0</v>
      </c>
    </row>
    <row r="14" spans="1:29" x14ac:dyDescent="0.25">
      <c r="A14">
        <f>Eingabe!A24</f>
        <v>11</v>
      </c>
      <c r="B14" s="25">
        <f>Eingabe!B24</f>
        <v>0</v>
      </c>
      <c r="C14" s="25">
        <f>Eingabe!C24</f>
        <v>0</v>
      </c>
      <c r="D14" s="24" t="str">
        <f ca="1">Eingabe!D24</f>
        <v/>
      </c>
      <c r="E14" s="24" t="str">
        <f ca="1">Eingabe!E24</f>
        <v/>
      </c>
      <c r="F14" s="24" t="str">
        <f ca="1">Eingabe!F24</f>
        <v/>
      </c>
      <c r="G14" s="24" t="str">
        <f ca="1">Eingabe!G24</f>
        <v/>
      </c>
      <c r="H14" s="34" t="str">
        <f ca="1">Ausgabe!D14</f>
        <v>-</v>
      </c>
      <c r="I14" s="34" t="str">
        <f ca="1">Ausgabe!E14</f>
        <v>-</v>
      </c>
      <c r="J14" s="34" t="str">
        <f ca="1">Ausgabe!F14</f>
        <v>-</v>
      </c>
      <c r="K14" s="34" t="str">
        <f ca="1">Ausgabe!G14</f>
        <v>-</v>
      </c>
      <c r="L14" s="34" t="str">
        <f ca="1">Ausgabe!H14</f>
        <v>-</v>
      </c>
      <c r="M14" s="34" t="str">
        <f ca="1">Ausgabe!I14</f>
        <v>-</v>
      </c>
      <c r="N14" s="34" t="str">
        <f ca="1">Ausgabe!J14</f>
        <v>-</v>
      </c>
      <c r="O14" s="34" t="str">
        <f ca="1">Ausgabe!K14</f>
        <v>-</v>
      </c>
      <c r="P14" s="34" t="str">
        <f ca="1">Ausgabe!L14</f>
        <v>-</v>
      </c>
      <c r="Q14" s="34" t="str">
        <f ca="1">Ausgabe!M14</f>
        <v>-</v>
      </c>
      <c r="R14" s="246" t="str">
        <f ca="1">Ausgabe!N14</f>
        <v>-</v>
      </c>
      <c r="S14" s="252">
        <f>Ausgabe!O14</f>
        <v>0</v>
      </c>
      <c r="T14" s="253">
        <f>Ausgabe!P14</f>
        <v>0</v>
      </c>
      <c r="U14" s="249" t="str">
        <f ca="1">Ausgabe!R14</f>
        <v>-</v>
      </c>
      <c r="V14" s="48" t="str">
        <f ca="1">Ausgabe!S14</f>
        <v>-</v>
      </c>
      <c r="W14" s="26" t="str">
        <f>IF(Ausgabe!T14&lt;&gt;"",Ausgabe!T14,"")</f>
        <v/>
      </c>
      <c r="X14" s="47">
        <f>Ausgabe!AA14</f>
        <v>0</v>
      </c>
    </row>
    <row r="15" spans="1:29" x14ac:dyDescent="0.25">
      <c r="A15">
        <f>Eingabe!A25</f>
        <v>12</v>
      </c>
      <c r="B15" s="25">
        <f>Eingabe!B25</f>
        <v>0</v>
      </c>
      <c r="C15" s="25">
        <f>Eingabe!C25</f>
        <v>0</v>
      </c>
      <c r="D15" s="24" t="str">
        <f ca="1">Eingabe!D25</f>
        <v/>
      </c>
      <c r="E15" s="24" t="str">
        <f ca="1">Eingabe!E25</f>
        <v/>
      </c>
      <c r="F15" s="24" t="str">
        <f ca="1">Eingabe!F25</f>
        <v/>
      </c>
      <c r="G15" s="24" t="str">
        <f ca="1">Eingabe!G25</f>
        <v/>
      </c>
      <c r="H15" s="34" t="str">
        <f ca="1">Ausgabe!D15</f>
        <v>-</v>
      </c>
      <c r="I15" s="34" t="str">
        <f ca="1">Ausgabe!E15</f>
        <v>-</v>
      </c>
      <c r="J15" s="34" t="str">
        <f ca="1">Ausgabe!F15</f>
        <v>-</v>
      </c>
      <c r="K15" s="34" t="str">
        <f ca="1">Ausgabe!G15</f>
        <v>-</v>
      </c>
      <c r="L15" s="34" t="str">
        <f ca="1">Ausgabe!H15</f>
        <v>-</v>
      </c>
      <c r="M15" s="34" t="str">
        <f ca="1">Ausgabe!I15</f>
        <v>-</v>
      </c>
      <c r="N15" s="34" t="str">
        <f ca="1">Ausgabe!J15</f>
        <v>-</v>
      </c>
      <c r="O15" s="34" t="str">
        <f ca="1">Ausgabe!K15</f>
        <v>-</v>
      </c>
      <c r="P15" s="34" t="str">
        <f ca="1">Ausgabe!L15</f>
        <v>-</v>
      </c>
      <c r="Q15" s="34" t="str">
        <f ca="1">Ausgabe!M15</f>
        <v>-</v>
      </c>
      <c r="R15" s="246" t="str">
        <f ca="1">Ausgabe!N15</f>
        <v>-</v>
      </c>
      <c r="S15" s="252">
        <f>Ausgabe!O15</f>
        <v>0</v>
      </c>
      <c r="T15" s="253">
        <f>Ausgabe!P15</f>
        <v>0</v>
      </c>
      <c r="U15" s="249" t="str">
        <f ca="1">Ausgabe!R15</f>
        <v>-</v>
      </c>
      <c r="V15" s="48" t="str">
        <f ca="1">Ausgabe!S15</f>
        <v>-</v>
      </c>
      <c r="W15" s="26" t="str">
        <f>IF(Ausgabe!T15&lt;&gt;"",Ausgabe!T15,"")</f>
        <v/>
      </c>
      <c r="X15" s="47">
        <f>Ausgabe!AA15</f>
        <v>0</v>
      </c>
    </row>
    <row r="16" spans="1:29" x14ac:dyDescent="0.25">
      <c r="A16">
        <f>Eingabe!A26</f>
        <v>13</v>
      </c>
      <c r="B16" s="25">
        <f>Eingabe!B26</f>
        <v>0</v>
      </c>
      <c r="C16" s="25">
        <f>Eingabe!C26</f>
        <v>0</v>
      </c>
      <c r="D16" s="24" t="str">
        <f ca="1">Eingabe!D26</f>
        <v/>
      </c>
      <c r="E16" s="24" t="str">
        <f ca="1">Eingabe!E26</f>
        <v/>
      </c>
      <c r="F16" s="24" t="str">
        <f ca="1">Eingabe!F26</f>
        <v/>
      </c>
      <c r="G16" s="24" t="str">
        <f ca="1">Eingabe!G26</f>
        <v/>
      </c>
      <c r="H16" s="34" t="str">
        <f ca="1">Ausgabe!D16</f>
        <v>-</v>
      </c>
      <c r="I16" s="34" t="str">
        <f ca="1">Ausgabe!E16</f>
        <v>-</v>
      </c>
      <c r="J16" s="34" t="str">
        <f ca="1">Ausgabe!F16</f>
        <v>-</v>
      </c>
      <c r="K16" s="34" t="str">
        <f ca="1">Ausgabe!G16</f>
        <v>-</v>
      </c>
      <c r="L16" s="34" t="str">
        <f ca="1">Ausgabe!H16</f>
        <v>-</v>
      </c>
      <c r="M16" s="34" t="str">
        <f ca="1">Ausgabe!I16</f>
        <v>-</v>
      </c>
      <c r="N16" s="34" t="str">
        <f ca="1">Ausgabe!J16</f>
        <v>-</v>
      </c>
      <c r="O16" s="34" t="str">
        <f ca="1">Ausgabe!K16</f>
        <v>-</v>
      </c>
      <c r="P16" s="34" t="str">
        <f ca="1">Ausgabe!L16</f>
        <v>-</v>
      </c>
      <c r="Q16" s="34" t="str">
        <f ca="1">Ausgabe!M16</f>
        <v>-</v>
      </c>
      <c r="R16" s="246" t="str">
        <f ca="1">Ausgabe!N16</f>
        <v>-</v>
      </c>
      <c r="S16" s="252">
        <f>Ausgabe!O16</f>
        <v>0</v>
      </c>
      <c r="T16" s="253">
        <f>Ausgabe!P16</f>
        <v>0</v>
      </c>
      <c r="U16" s="249" t="str">
        <f ca="1">Ausgabe!R16</f>
        <v>-</v>
      </c>
      <c r="V16" s="48" t="str">
        <f ca="1">Ausgabe!S16</f>
        <v>-</v>
      </c>
      <c r="W16" s="26" t="str">
        <f>IF(Ausgabe!T16&lt;&gt;"",Ausgabe!T16,"")</f>
        <v/>
      </c>
      <c r="X16" s="47">
        <f>Ausgabe!AA16</f>
        <v>0</v>
      </c>
    </row>
    <row r="17" spans="1:24" x14ac:dyDescent="0.25">
      <c r="A17">
        <f>Eingabe!A27</f>
        <v>14</v>
      </c>
      <c r="B17" s="25">
        <f>Eingabe!B27</f>
        <v>0</v>
      </c>
      <c r="C17" s="25">
        <f>Eingabe!C27</f>
        <v>0</v>
      </c>
      <c r="D17" s="24" t="str">
        <f ca="1">Eingabe!D27</f>
        <v/>
      </c>
      <c r="E17" s="24" t="str">
        <f ca="1">Eingabe!E27</f>
        <v/>
      </c>
      <c r="F17" s="24" t="str">
        <f ca="1">Eingabe!F27</f>
        <v/>
      </c>
      <c r="G17" s="24" t="str">
        <f ca="1">Eingabe!G27</f>
        <v/>
      </c>
      <c r="H17" s="34" t="str">
        <f ca="1">Ausgabe!D17</f>
        <v>-</v>
      </c>
      <c r="I17" s="34" t="str">
        <f ca="1">Ausgabe!E17</f>
        <v>-</v>
      </c>
      <c r="J17" s="34" t="str">
        <f ca="1">Ausgabe!F17</f>
        <v>-</v>
      </c>
      <c r="K17" s="34" t="str">
        <f ca="1">Ausgabe!G17</f>
        <v>-</v>
      </c>
      <c r="L17" s="34" t="str">
        <f ca="1">Ausgabe!H17</f>
        <v>-</v>
      </c>
      <c r="M17" s="34" t="str">
        <f ca="1">Ausgabe!I17</f>
        <v>-</v>
      </c>
      <c r="N17" s="34" t="str">
        <f ca="1">Ausgabe!J17</f>
        <v>-</v>
      </c>
      <c r="O17" s="34" t="str">
        <f ca="1">Ausgabe!K17</f>
        <v>-</v>
      </c>
      <c r="P17" s="34" t="str">
        <f ca="1">Ausgabe!L17</f>
        <v>-</v>
      </c>
      <c r="Q17" s="34" t="str">
        <f ca="1">Ausgabe!M17</f>
        <v>-</v>
      </c>
      <c r="R17" s="246" t="str">
        <f ca="1">Ausgabe!N17</f>
        <v>-</v>
      </c>
      <c r="S17" s="252">
        <f>Ausgabe!O17</f>
        <v>0</v>
      </c>
      <c r="T17" s="253">
        <f>Ausgabe!P17</f>
        <v>0</v>
      </c>
      <c r="U17" s="249" t="str">
        <f ca="1">Ausgabe!R17</f>
        <v>-</v>
      </c>
      <c r="V17" s="48" t="str">
        <f ca="1">Ausgabe!S17</f>
        <v>-</v>
      </c>
      <c r="W17" s="26" t="str">
        <f>IF(Ausgabe!T17&lt;&gt;"",Ausgabe!T17,"")</f>
        <v/>
      </c>
      <c r="X17" s="47">
        <f>Ausgabe!AA17</f>
        <v>0</v>
      </c>
    </row>
    <row r="18" spans="1:24" x14ac:dyDescent="0.25">
      <c r="A18">
        <f>Eingabe!A28</f>
        <v>15</v>
      </c>
      <c r="B18" s="25">
        <f>Eingabe!B28</f>
        <v>0</v>
      </c>
      <c r="C18" s="25">
        <f>Eingabe!C28</f>
        <v>0</v>
      </c>
      <c r="D18" s="24" t="str">
        <f ca="1">Eingabe!D28</f>
        <v/>
      </c>
      <c r="E18" s="24" t="str">
        <f ca="1">Eingabe!E28</f>
        <v/>
      </c>
      <c r="F18" s="24" t="str">
        <f ca="1">Eingabe!F28</f>
        <v/>
      </c>
      <c r="G18" s="24" t="str">
        <f ca="1">Eingabe!G28</f>
        <v/>
      </c>
      <c r="H18" s="34" t="str">
        <f ca="1">Ausgabe!D18</f>
        <v>-</v>
      </c>
      <c r="I18" s="34" t="str">
        <f ca="1">Ausgabe!E18</f>
        <v>-</v>
      </c>
      <c r="J18" s="34" t="str">
        <f ca="1">Ausgabe!F18</f>
        <v>-</v>
      </c>
      <c r="K18" s="34" t="str">
        <f ca="1">Ausgabe!G18</f>
        <v>-</v>
      </c>
      <c r="L18" s="34" t="str">
        <f ca="1">Ausgabe!H18</f>
        <v>-</v>
      </c>
      <c r="M18" s="34" t="str">
        <f ca="1">Ausgabe!I18</f>
        <v>-</v>
      </c>
      <c r="N18" s="34" t="str">
        <f ca="1">Ausgabe!J18</f>
        <v>-</v>
      </c>
      <c r="O18" s="34" t="str">
        <f ca="1">Ausgabe!K18</f>
        <v>-</v>
      </c>
      <c r="P18" s="34" t="str">
        <f ca="1">Ausgabe!L18</f>
        <v>-</v>
      </c>
      <c r="Q18" s="34" t="str">
        <f ca="1">Ausgabe!M18</f>
        <v>-</v>
      </c>
      <c r="R18" s="246" t="str">
        <f ca="1">Ausgabe!N18</f>
        <v>-</v>
      </c>
      <c r="S18" s="252">
        <f>Ausgabe!O18</f>
        <v>0</v>
      </c>
      <c r="T18" s="253">
        <f>Ausgabe!P18</f>
        <v>0</v>
      </c>
      <c r="U18" s="249" t="str">
        <f ca="1">Ausgabe!R18</f>
        <v>-</v>
      </c>
      <c r="V18" s="48" t="str">
        <f ca="1">Ausgabe!S18</f>
        <v>-</v>
      </c>
      <c r="W18" s="26" t="str">
        <f>IF(Ausgabe!T18&lt;&gt;"",Ausgabe!T18,"")</f>
        <v/>
      </c>
      <c r="X18" s="47">
        <f>Ausgabe!AA18</f>
        <v>0</v>
      </c>
    </row>
    <row r="19" spans="1:24" x14ac:dyDescent="0.25">
      <c r="A19">
        <f>Eingabe!A29</f>
        <v>16</v>
      </c>
      <c r="B19" s="25">
        <f>Eingabe!B29</f>
        <v>0</v>
      </c>
      <c r="C19" s="25">
        <f>Eingabe!C29</f>
        <v>0</v>
      </c>
      <c r="D19" s="24" t="str">
        <f ca="1">Eingabe!D29</f>
        <v/>
      </c>
      <c r="E19" s="24" t="str">
        <f ca="1">Eingabe!E29</f>
        <v/>
      </c>
      <c r="F19" s="24" t="str">
        <f ca="1">Eingabe!F29</f>
        <v/>
      </c>
      <c r="G19" s="24" t="str">
        <f ca="1">Eingabe!G29</f>
        <v/>
      </c>
      <c r="H19" s="34" t="str">
        <f ca="1">Ausgabe!D19</f>
        <v>-</v>
      </c>
      <c r="I19" s="34" t="str">
        <f ca="1">Ausgabe!E19</f>
        <v>-</v>
      </c>
      <c r="J19" s="34" t="str">
        <f ca="1">Ausgabe!F19</f>
        <v>-</v>
      </c>
      <c r="K19" s="34" t="str">
        <f ca="1">Ausgabe!G19</f>
        <v>-</v>
      </c>
      <c r="L19" s="34" t="str">
        <f ca="1">Ausgabe!H19</f>
        <v>-</v>
      </c>
      <c r="M19" s="34" t="str">
        <f ca="1">Ausgabe!I19</f>
        <v>-</v>
      </c>
      <c r="N19" s="34" t="str">
        <f ca="1">Ausgabe!J19</f>
        <v>-</v>
      </c>
      <c r="O19" s="34" t="str">
        <f ca="1">Ausgabe!K19</f>
        <v>-</v>
      </c>
      <c r="P19" s="34" t="str">
        <f ca="1">Ausgabe!L19</f>
        <v>-</v>
      </c>
      <c r="Q19" s="34" t="str">
        <f ca="1">Ausgabe!M19</f>
        <v>-</v>
      </c>
      <c r="R19" s="246" t="str">
        <f ca="1">Ausgabe!N19</f>
        <v>-</v>
      </c>
      <c r="S19" s="252">
        <f>Ausgabe!O19</f>
        <v>0</v>
      </c>
      <c r="T19" s="253">
        <f>Ausgabe!P19</f>
        <v>0</v>
      </c>
      <c r="U19" s="249" t="str">
        <f ca="1">Ausgabe!R19</f>
        <v>-</v>
      </c>
      <c r="V19" s="48" t="str">
        <f ca="1">Ausgabe!S19</f>
        <v>-</v>
      </c>
      <c r="W19" s="26" t="str">
        <f>IF(Ausgabe!T19&lt;&gt;"",Ausgabe!T19,"")</f>
        <v/>
      </c>
      <c r="X19" s="47">
        <f>Ausgabe!AA19</f>
        <v>0</v>
      </c>
    </row>
    <row r="20" spans="1:24" x14ac:dyDescent="0.25">
      <c r="A20">
        <f>Eingabe!A30</f>
        <v>17</v>
      </c>
      <c r="B20" s="25">
        <f>Eingabe!B30</f>
        <v>0</v>
      </c>
      <c r="C20" s="25">
        <f>Eingabe!C30</f>
        <v>0</v>
      </c>
      <c r="D20" s="24" t="str">
        <f ca="1">Eingabe!D30</f>
        <v/>
      </c>
      <c r="E20" s="24" t="str">
        <f ca="1">Eingabe!E30</f>
        <v/>
      </c>
      <c r="F20" s="24" t="str">
        <f ca="1">Eingabe!F30</f>
        <v/>
      </c>
      <c r="G20" s="24" t="str">
        <f ca="1">Eingabe!G30</f>
        <v/>
      </c>
      <c r="H20" s="34" t="str">
        <f ca="1">Ausgabe!D20</f>
        <v>-</v>
      </c>
      <c r="I20" s="34" t="str">
        <f ca="1">Ausgabe!E20</f>
        <v>-</v>
      </c>
      <c r="J20" s="34" t="str">
        <f ca="1">Ausgabe!F20</f>
        <v>-</v>
      </c>
      <c r="K20" s="34" t="str">
        <f ca="1">Ausgabe!G20</f>
        <v>-</v>
      </c>
      <c r="L20" s="34" t="str">
        <f ca="1">Ausgabe!H20</f>
        <v>-</v>
      </c>
      <c r="M20" s="34" t="str">
        <f ca="1">Ausgabe!I20</f>
        <v>-</v>
      </c>
      <c r="N20" s="34" t="str">
        <f ca="1">Ausgabe!J20</f>
        <v>-</v>
      </c>
      <c r="O20" s="34" t="str">
        <f ca="1">Ausgabe!K20</f>
        <v>-</v>
      </c>
      <c r="P20" s="34" t="str">
        <f ca="1">Ausgabe!L20</f>
        <v>-</v>
      </c>
      <c r="Q20" s="34" t="str">
        <f ca="1">Ausgabe!M20</f>
        <v>-</v>
      </c>
      <c r="R20" s="246" t="str">
        <f ca="1">Ausgabe!N20</f>
        <v>-</v>
      </c>
      <c r="S20" s="252">
        <f>Ausgabe!O20</f>
        <v>0</v>
      </c>
      <c r="T20" s="253">
        <f>Ausgabe!P20</f>
        <v>0</v>
      </c>
      <c r="U20" s="249" t="str">
        <f ca="1">Ausgabe!R20</f>
        <v>-</v>
      </c>
      <c r="V20" s="48" t="str">
        <f ca="1">Ausgabe!S20</f>
        <v>-</v>
      </c>
      <c r="W20" s="26" t="str">
        <f>IF(Ausgabe!T20&lt;&gt;"",Ausgabe!T20,"")</f>
        <v/>
      </c>
      <c r="X20" s="47">
        <f>Ausgabe!AA20</f>
        <v>0</v>
      </c>
    </row>
    <row r="21" spans="1:24" x14ac:dyDescent="0.25">
      <c r="A21">
        <f>Eingabe!A31</f>
        <v>18</v>
      </c>
      <c r="B21" s="25">
        <f>Eingabe!B31</f>
        <v>0</v>
      </c>
      <c r="C21" s="25">
        <f>Eingabe!C31</f>
        <v>0</v>
      </c>
      <c r="D21" s="24" t="str">
        <f ca="1">Eingabe!D31</f>
        <v/>
      </c>
      <c r="E21" s="24" t="str">
        <f ca="1">Eingabe!E31</f>
        <v/>
      </c>
      <c r="F21" s="24" t="str">
        <f ca="1">Eingabe!F31</f>
        <v/>
      </c>
      <c r="G21" s="24" t="str">
        <f ca="1">Eingabe!G31</f>
        <v/>
      </c>
      <c r="H21" s="34" t="str">
        <f ca="1">Ausgabe!D21</f>
        <v>-</v>
      </c>
      <c r="I21" s="34" t="str">
        <f ca="1">Ausgabe!E21</f>
        <v>-</v>
      </c>
      <c r="J21" s="34" t="str">
        <f ca="1">Ausgabe!F21</f>
        <v>-</v>
      </c>
      <c r="K21" s="34" t="str">
        <f ca="1">Ausgabe!G21</f>
        <v>-</v>
      </c>
      <c r="L21" s="34" t="str">
        <f ca="1">Ausgabe!H21</f>
        <v>-</v>
      </c>
      <c r="M21" s="34" t="str">
        <f ca="1">Ausgabe!I21</f>
        <v>-</v>
      </c>
      <c r="N21" s="34" t="str">
        <f ca="1">Ausgabe!J21</f>
        <v>-</v>
      </c>
      <c r="O21" s="34" t="str">
        <f ca="1">Ausgabe!K21</f>
        <v>-</v>
      </c>
      <c r="P21" s="34" t="str">
        <f ca="1">Ausgabe!L21</f>
        <v>-</v>
      </c>
      <c r="Q21" s="34" t="str">
        <f ca="1">Ausgabe!M21</f>
        <v>-</v>
      </c>
      <c r="R21" s="246" t="str">
        <f ca="1">Ausgabe!N21</f>
        <v>-</v>
      </c>
      <c r="S21" s="252">
        <f>Ausgabe!O21</f>
        <v>0</v>
      </c>
      <c r="T21" s="253">
        <f>Ausgabe!P21</f>
        <v>0</v>
      </c>
      <c r="U21" s="249" t="str">
        <f ca="1">Ausgabe!R21</f>
        <v>-</v>
      </c>
      <c r="V21" s="48" t="str">
        <f ca="1">Ausgabe!S21</f>
        <v>-</v>
      </c>
      <c r="W21" s="26" t="str">
        <f>IF(Ausgabe!T21&lt;&gt;"",Ausgabe!T21,"")</f>
        <v/>
      </c>
      <c r="X21" s="47">
        <f>Ausgabe!AA21</f>
        <v>0</v>
      </c>
    </row>
    <row r="22" spans="1:24" x14ac:dyDescent="0.25">
      <c r="A22">
        <f>Eingabe!A32</f>
        <v>19</v>
      </c>
      <c r="B22" s="25">
        <f>Eingabe!B32</f>
        <v>0</v>
      </c>
      <c r="C22" s="25">
        <f>Eingabe!C32</f>
        <v>0</v>
      </c>
      <c r="D22" s="24" t="str">
        <f ca="1">Eingabe!D32</f>
        <v/>
      </c>
      <c r="E22" s="24" t="str">
        <f ca="1">Eingabe!E32</f>
        <v/>
      </c>
      <c r="F22" s="24" t="str">
        <f ca="1">Eingabe!F32</f>
        <v/>
      </c>
      <c r="G22" s="24" t="str">
        <f ca="1">Eingabe!G32</f>
        <v/>
      </c>
      <c r="H22" s="34" t="str">
        <f ca="1">Ausgabe!D22</f>
        <v>-</v>
      </c>
      <c r="I22" s="34" t="str">
        <f ca="1">Ausgabe!E22</f>
        <v>-</v>
      </c>
      <c r="J22" s="34" t="str">
        <f ca="1">Ausgabe!F22</f>
        <v>-</v>
      </c>
      <c r="K22" s="34" t="str">
        <f ca="1">Ausgabe!G22</f>
        <v>-</v>
      </c>
      <c r="L22" s="34" t="str">
        <f ca="1">Ausgabe!H22</f>
        <v>-</v>
      </c>
      <c r="M22" s="34" t="str">
        <f ca="1">Ausgabe!I22</f>
        <v>-</v>
      </c>
      <c r="N22" s="34" t="str">
        <f ca="1">Ausgabe!J22</f>
        <v>-</v>
      </c>
      <c r="O22" s="34" t="str">
        <f ca="1">Ausgabe!K22</f>
        <v>-</v>
      </c>
      <c r="P22" s="34" t="str">
        <f ca="1">Ausgabe!L22</f>
        <v>-</v>
      </c>
      <c r="Q22" s="34" t="str">
        <f ca="1">Ausgabe!M22</f>
        <v>-</v>
      </c>
      <c r="R22" s="246" t="str">
        <f ca="1">Ausgabe!N22</f>
        <v>-</v>
      </c>
      <c r="S22" s="252">
        <f>Ausgabe!O22</f>
        <v>0</v>
      </c>
      <c r="T22" s="253">
        <f>Ausgabe!P22</f>
        <v>0</v>
      </c>
      <c r="U22" s="249" t="str">
        <f ca="1">Ausgabe!R22</f>
        <v>-</v>
      </c>
      <c r="V22" s="48" t="str">
        <f ca="1">Ausgabe!S22</f>
        <v>-</v>
      </c>
      <c r="W22" s="26" t="str">
        <f>IF(Ausgabe!T22&lt;&gt;"",Ausgabe!T22,"")</f>
        <v/>
      </c>
      <c r="X22" s="47">
        <f>Ausgabe!AA22</f>
        <v>0</v>
      </c>
    </row>
    <row r="23" spans="1:24" x14ac:dyDescent="0.25">
      <c r="A23">
        <f>Eingabe!A33</f>
        <v>20</v>
      </c>
      <c r="B23" s="25">
        <f>Eingabe!B33</f>
        <v>0</v>
      </c>
      <c r="C23" s="25">
        <f>Eingabe!C33</f>
        <v>0</v>
      </c>
      <c r="D23" s="24" t="str">
        <f ca="1">Eingabe!D33</f>
        <v/>
      </c>
      <c r="E23" s="24" t="str">
        <f ca="1">Eingabe!E33</f>
        <v/>
      </c>
      <c r="F23" s="24" t="str">
        <f ca="1">Eingabe!F33</f>
        <v/>
      </c>
      <c r="G23" s="24" t="str">
        <f ca="1">Eingabe!G33</f>
        <v/>
      </c>
      <c r="H23" s="34" t="str">
        <f ca="1">Ausgabe!D23</f>
        <v>-</v>
      </c>
      <c r="I23" s="34" t="str">
        <f ca="1">Ausgabe!E23</f>
        <v>-</v>
      </c>
      <c r="J23" s="34" t="str">
        <f ca="1">Ausgabe!F23</f>
        <v>-</v>
      </c>
      <c r="K23" s="34" t="str">
        <f ca="1">Ausgabe!G23</f>
        <v>-</v>
      </c>
      <c r="L23" s="34" t="str">
        <f ca="1">Ausgabe!H23</f>
        <v>-</v>
      </c>
      <c r="M23" s="34" t="str">
        <f ca="1">Ausgabe!I23</f>
        <v>-</v>
      </c>
      <c r="N23" s="34" t="str">
        <f ca="1">Ausgabe!J23</f>
        <v>-</v>
      </c>
      <c r="O23" s="34" t="str">
        <f ca="1">Ausgabe!K23</f>
        <v>-</v>
      </c>
      <c r="P23" s="34" t="str">
        <f ca="1">Ausgabe!L23</f>
        <v>-</v>
      </c>
      <c r="Q23" s="34" t="str">
        <f ca="1">Ausgabe!M23</f>
        <v>-</v>
      </c>
      <c r="R23" s="246" t="str">
        <f ca="1">Ausgabe!N23</f>
        <v>-</v>
      </c>
      <c r="S23" s="252">
        <f>Ausgabe!O23</f>
        <v>0</v>
      </c>
      <c r="T23" s="253">
        <f>Ausgabe!P23</f>
        <v>0</v>
      </c>
      <c r="U23" s="249" t="str">
        <f ca="1">Ausgabe!R23</f>
        <v>-</v>
      </c>
      <c r="V23" s="48" t="str">
        <f ca="1">Ausgabe!S23</f>
        <v>-</v>
      </c>
      <c r="W23" s="26" t="str">
        <f>IF(Ausgabe!T23&lt;&gt;"",Ausgabe!T23,"")</f>
        <v/>
      </c>
      <c r="X23" s="47">
        <f>Ausgabe!AA23</f>
        <v>0</v>
      </c>
    </row>
    <row r="24" spans="1:24" x14ac:dyDescent="0.25">
      <c r="A24">
        <f>Eingabe!A34</f>
        <v>21</v>
      </c>
      <c r="B24" s="25">
        <f>Eingabe!B34</f>
        <v>0</v>
      </c>
      <c r="C24" s="25">
        <f>Eingabe!C34</f>
        <v>0</v>
      </c>
      <c r="D24" s="24" t="str">
        <f ca="1">Eingabe!D34</f>
        <v/>
      </c>
      <c r="E24" s="24" t="str">
        <f ca="1">Eingabe!E34</f>
        <v/>
      </c>
      <c r="F24" s="24" t="str">
        <f ca="1">Eingabe!F34</f>
        <v/>
      </c>
      <c r="G24" s="24" t="str">
        <f ca="1">Eingabe!G34</f>
        <v/>
      </c>
      <c r="H24" s="34" t="str">
        <f ca="1">Ausgabe!D24</f>
        <v>-</v>
      </c>
      <c r="I24" s="34" t="str">
        <f ca="1">Ausgabe!E24</f>
        <v>-</v>
      </c>
      <c r="J24" s="34" t="str">
        <f ca="1">Ausgabe!F24</f>
        <v>-</v>
      </c>
      <c r="K24" s="34" t="str">
        <f ca="1">Ausgabe!G24</f>
        <v>-</v>
      </c>
      <c r="L24" s="34" t="str">
        <f ca="1">Ausgabe!H24</f>
        <v>-</v>
      </c>
      <c r="M24" s="34" t="str">
        <f ca="1">Ausgabe!I24</f>
        <v>-</v>
      </c>
      <c r="N24" s="34" t="str">
        <f ca="1">Ausgabe!J24</f>
        <v>-</v>
      </c>
      <c r="O24" s="34" t="str">
        <f ca="1">Ausgabe!K24</f>
        <v>-</v>
      </c>
      <c r="P24" s="34" t="str">
        <f ca="1">Ausgabe!L24</f>
        <v>-</v>
      </c>
      <c r="Q24" s="34" t="str">
        <f ca="1">Ausgabe!M24</f>
        <v>-</v>
      </c>
      <c r="R24" s="246" t="str">
        <f ca="1">Ausgabe!N24</f>
        <v>-</v>
      </c>
      <c r="S24" s="252">
        <f>Ausgabe!O24</f>
        <v>0</v>
      </c>
      <c r="T24" s="253">
        <f>Ausgabe!P24</f>
        <v>0</v>
      </c>
      <c r="U24" s="249" t="str">
        <f ca="1">Ausgabe!R24</f>
        <v>-</v>
      </c>
      <c r="V24" s="48" t="str">
        <f ca="1">Ausgabe!S24</f>
        <v>-</v>
      </c>
      <c r="W24" s="26" t="str">
        <f>IF(Ausgabe!T24&lt;&gt;"",Ausgabe!T24,"")</f>
        <v/>
      </c>
      <c r="X24" s="47">
        <f>Ausgabe!AA24</f>
        <v>0</v>
      </c>
    </row>
    <row r="25" spans="1:24" x14ac:dyDescent="0.25">
      <c r="A25">
        <f>Eingabe!A35</f>
        <v>22</v>
      </c>
      <c r="B25" s="25">
        <f>Eingabe!B35</f>
        <v>0</v>
      </c>
      <c r="C25" s="25">
        <f>Eingabe!C35</f>
        <v>0</v>
      </c>
      <c r="D25" s="24" t="str">
        <f ca="1">Eingabe!D35</f>
        <v/>
      </c>
      <c r="E25" s="24" t="str">
        <f ca="1">Eingabe!E35</f>
        <v/>
      </c>
      <c r="F25" s="24" t="str">
        <f ca="1">Eingabe!F35</f>
        <v/>
      </c>
      <c r="G25" s="24" t="str">
        <f ca="1">Eingabe!G35</f>
        <v/>
      </c>
      <c r="H25" s="34" t="str">
        <f ca="1">Ausgabe!D25</f>
        <v>-</v>
      </c>
      <c r="I25" s="34" t="str">
        <f ca="1">Ausgabe!E25</f>
        <v>-</v>
      </c>
      <c r="J25" s="34" t="str">
        <f ca="1">Ausgabe!F25</f>
        <v>-</v>
      </c>
      <c r="K25" s="34" t="str">
        <f ca="1">Ausgabe!G25</f>
        <v>-</v>
      </c>
      <c r="L25" s="34" t="str">
        <f ca="1">Ausgabe!H25</f>
        <v>-</v>
      </c>
      <c r="M25" s="34" t="str">
        <f ca="1">Ausgabe!I25</f>
        <v>-</v>
      </c>
      <c r="N25" s="34" t="str">
        <f ca="1">Ausgabe!J25</f>
        <v>-</v>
      </c>
      <c r="O25" s="34" t="str">
        <f ca="1">Ausgabe!K25</f>
        <v>-</v>
      </c>
      <c r="P25" s="34" t="str">
        <f ca="1">Ausgabe!L25</f>
        <v>-</v>
      </c>
      <c r="Q25" s="34" t="str">
        <f ca="1">Ausgabe!M25</f>
        <v>-</v>
      </c>
      <c r="R25" s="246" t="str">
        <f ca="1">Ausgabe!N25</f>
        <v>-</v>
      </c>
      <c r="S25" s="252">
        <f>Ausgabe!O25</f>
        <v>0</v>
      </c>
      <c r="T25" s="253">
        <f>Ausgabe!P25</f>
        <v>0</v>
      </c>
      <c r="U25" s="249" t="str">
        <f ca="1">Ausgabe!R25</f>
        <v>-</v>
      </c>
      <c r="V25" s="48" t="str">
        <f ca="1">Ausgabe!S25</f>
        <v>-</v>
      </c>
      <c r="W25" s="26" t="str">
        <f>IF(Ausgabe!T25&lt;&gt;"",Ausgabe!T25,"")</f>
        <v/>
      </c>
      <c r="X25" s="47">
        <f>Ausgabe!AA25</f>
        <v>0</v>
      </c>
    </row>
    <row r="26" spans="1:24" x14ac:dyDescent="0.25">
      <c r="A26">
        <f>Eingabe!A36</f>
        <v>23</v>
      </c>
      <c r="B26" s="25">
        <f>Eingabe!B36</f>
        <v>0</v>
      </c>
      <c r="C26" s="25">
        <f>Eingabe!C36</f>
        <v>0</v>
      </c>
      <c r="D26" s="24" t="str">
        <f ca="1">Eingabe!D36</f>
        <v/>
      </c>
      <c r="E26" s="24" t="str">
        <f ca="1">Eingabe!E36</f>
        <v/>
      </c>
      <c r="F26" s="24" t="str">
        <f ca="1">Eingabe!F36</f>
        <v/>
      </c>
      <c r="G26" s="24" t="str">
        <f ca="1">Eingabe!G36</f>
        <v/>
      </c>
      <c r="H26" s="34" t="str">
        <f ca="1">Ausgabe!D26</f>
        <v>-</v>
      </c>
      <c r="I26" s="34" t="str">
        <f ca="1">Ausgabe!E26</f>
        <v>-</v>
      </c>
      <c r="J26" s="34" t="str">
        <f ca="1">Ausgabe!F26</f>
        <v>-</v>
      </c>
      <c r="K26" s="34" t="str">
        <f ca="1">Ausgabe!G26</f>
        <v>-</v>
      </c>
      <c r="L26" s="34" t="str">
        <f ca="1">Ausgabe!H26</f>
        <v>-</v>
      </c>
      <c r="M26" s="34" t="str">
        <f ca="1">Ausgabe!I26</f>
        <v>-</v>
      </c>
      <c r="N26" s="34" t="str">
        <f ca="1">Ausgabe!J26</f>
        <v>-</v>
      </c>
      <c r="O26" s="34" t="str">
        <f ca="1">Ausgabe!K26</f>
        <v>-</v>
      </c>
      <c r="P26" s="34" t="str">
        <f ca="1">Ausgabe!L26</f>
        <v>-</v>
      </c>
      <c r="Q26" s="34" t="str">
        <f ca="1">Ausgabe!M26</f>
        <v>-</v>
      </c>
      <c r="R26" s="246" t="str">
        <f ca="1">Ausgabe!N26</f>
        <v>-</v>
      </c>
      <c r="S26" s="252">
        <f>Ausgabe!O26</f>
        <v>0</v>
      </c>
      <c r="T26" s="253">
        <f>Ausgabe!P26</f>
        <v>0</v>
      </c>
      <c r="U26" s="249" t="str">
        <f ca="1">Ausgabe!R26</f>
        <v>-</v>
      </c>
      <c r="V26" s="48" t="str">
        <f ca="1">Ausgabe!S26</f>
        <v>-</v>
      </c>
      <c r="W26" s="26" t="str">
        <f>IF(Ausgabe!T26&lt;&gt;"",Ausgabe!T26,"")</f>
        <v/>
      </c>
      <c r="X26" s="47">
        <f>Ausgabe!AA26</f>
        <v>0</v>
      </c>
    </row>
    <row r="27" spans="1:24" x14ac:dyDescent="0.25">
      <c r="A27">
        <f>Eingabe!A37</f>
        <v>24</v>
      </c>
      <c r="B27" s="25">
        <f>Eingabe!B37</f>
        <v>0</v>
      </c>
      <c r="C27" s="25">
        <f>Eingabe!C37</f>
        <v>0</v>
      </c>
      <c r="D27" s="24" t="str">
        <f ca="1">Eingabe!D37</f>
        <v/>
      </c>
      <c r="E27" s="24" t="str">
        <f ca="1">Eingabe!E37</f>
        <v/>
      </c>
      <c r="F27" s="24" t="str">
        <f ca="1">Eingabe!F37</f>
        <v/>
      </c>
      <c r="G27" s="24" t="str">
        <f ca="1">Eingabe!G37</f>
        <v/>
      </c>
      <c r="H27" s="34" t="str">
        <f ca="1">Ausgabe!D27</f>
        <v>-</v>
      </c>
      <c r="I27" s="34" t="str">
        <f ca="1">Ausgabe!E27</f>
        <v>-</v>
      </c>
      <c r="J27" s="34" t="str">
        <f ca="1">Ausgabe!F27</f>
        <v>-</v>
      </c>
      <c r="K27" s="34" t="str">
        <f ca="1">Ausgabe!G27</f>
        <v>-</v>
      </c>
      <c r="L27" s="34" t="str">
        <f ca="1">Ausgabe!H27</f>
        <v>-</v>
      </c>
      <c r="M27" s="34" t="str">
        <f ca="1">Ausgabe!I27</f>
        <v>-</v>
      </c>
      <c r="N27" s="34" t="str">
        <f ca="1">Ausgabe!J27</f>
        <v>-</v>
      </c>
      <c r="O27" s="34" t="str">
        <f ca="1">Ausgabe!K27</f>
        <v>-</v>
      </c>
      <c r="P27" s="34" t="str">
        <f ca="1">Ausgabe!L27</f>
        <v>-</v>
      </c>
      <c r="Q27" s="34" t="str">
        <f ca="1">Ausgabe!M27</f>
        <v>-</v>
      </c>
      <c r="R27" s="246" t="str">
        <f ca="1">Ausgabe!N27</f>
        <v>-</v>
      </c>
      <c r="S27" s="252">
        <f>Ausgabe!O27</f>
        <v>0</v>
      </c>
      <c r="T27" s="253">
        <f>Ausgabe!P27</f>
        <v>0</v>
      </c>
      <c r="U27" s="249" t="str">
        <f ca="1">Ausgabe!R27</f>
        <v>-</v>
      </c>
      <c r="V27" s="48" t="str">
        <f ca="1">Ausgabe!S27</f>
        <v>-</v>
      </c>
      <c r="W27" s="26" t="str">
        <f>IF(Ausgabe!T27&lt;&gt;"",Ausgabe!T27,"")</f>
        <v/>
      </c>
      <c r="X27" s="47">
        <f>Ausgabe!AA27</f>
        <v>0</v>
      </c>
    </row>
    <row r="28" spans="1:24" x14ac:dyDescent="0.25">
      <c r="A28">
        <f>Eingabe!A38</f>
        <v>25</v>
      </c>
      <c r="B28" s="25">
        <f>Eingabe!B38</f>
        <v>0</v>
      </c>
      <c r="C28" s="25">
        <f>Eingabe!C38</f>
        <v>0</v>
      </c>
      <c r="D28" s="24" t="str">
        <f ca="1">Eingabe!D38</f>
        <v/>
      </c>
      <c r="E28" s="24" t="str">
        <f ca="1">Eingabe!E38</f>
        <v/>
      </c>
      <c r="F28" s="24" t="str">
        <f ca="1">Eingabe!F38</f>
        <v/>
      </c>
      <c r="G28" s="24" t="str">
        <f ca="1">Eingabe!G38</f>
        <v/>
      </c>
      <c r="H28" s="34" t="str">
        <f ca="1">Ausgabe!D28</f>
        <v>-</v>
      </c>
      <c r="I28" s="34" t="str">
        <f ca="1">Ausgabe!E28</f>
        <v>-</v>
      </c>
      <c r="J28" s="34" t="str">
        <f ca="1">Ausgabe!F28</f>
        <v>-</v>
      </c>
      <c r="K28" s="34" t="str">
        <f ca="1">Ausgabe!G28</f>
        <v>-</v>
      </c>
      <c r="L28" s="34" t="str">
        <f ca="1">Ausgabe!H28</f>
        <v>-</v>
      </c>
      <c r="M28" s="34" t="str">
        <f ca="1">Ausgabe!I28</f>
        <v>-</v>
      </c>
      <c r="N28" s="34" t="str">
        <f ca="1">Ausgabe!J28</f>
        <v>-</v>
      </c>
      <c r="O28" s="34" t="str">
        <f ca="1">Ausgabe!K28</f>
        <v>-</v>
      </c>
      <c r="P28" s="34" t="str">
        <f ca="1">Ausgabe!L28</f>
        <v>-</v>
      </c>
      <c r="Q28" s="34" t="str">
        <f ca="1">Ausgabe!M28</f>
        <v>-</v>
      </c>
      <c r="R28" s="246" t="str">
        <f ca="1">Ausgabe!N28</f>
        <v>-</v>
      </c>
      <c r="S28" s="252">
        <f>Ausgabe!O28</f>
        <v>0</v>
      </c>
      <c r="T28" s="253">
        <f>Ausgabe!P28</f>
        <v>0</v>
      </c>
      <c r="U28" s="249" t="str">
        <f ca="1">Ausgabe!R28</f>
        <v>-</v>
      </c>
      <c r="V28" s="48" t="str">
        <f ca="1">Ausgabe!S28</f>
        <v>-</v>
      </c>
      <c r="W28" s="26" t="str">
        <f>IF(Ausgabe!T28&lt;&gt;"",Ausgabe!T28,"")</f>
        <v/>
      </c>
      <c r="X28" s="47">
        <f>Ausgabe!AA28</f>
        <v>0</v>
      </c>
    </row>
    <row r="29" spans="1:24" x14ac:dyDescent="0.25">
      <c r="A29">
        <f>Eingabe!A39</f>
        <v>26</v>
      </c>
      <c r="B29" s="25">
        <f>Eingabe!B39</f>
        <v>0</v>
      </c>
      <c r="C29" s="25">
        <f>Eingabe!C39</f>
        <v>0</v>
      </c>
      <c r="D29" s="24" t="str">
        <f ca="1">Eingabe!D39</f>
        <v/>
      </c>
      <c r="E29" s="24" t="str">
        <f ca="1">Eingabe!E39</f>
        <v/>
      </c>
      <c r="F29" s="24" t="str">
        <f ca="1">Eingabe!F39</f>
        <v/>
      </c>
      <c r="G29" s="24" t="str">
        <f ca="1">Eingabe!G39</f>
        <v/>
      </c>
      <c r="H29" s="34" t="str">
        <f ca="1">Ausgabe!D29</f>
        <v>-</v>
      </c>
      <c r="I29" s="34" t="str">
        <f ca="1">Ausgabe!E29</f>
        <v>-</v>
      </c>
      <c r="J29" s="34" t="str">
        <f ca="1">Ausgabe!F29</f>
        <v>-</v>
      </c>
      <c r="K29" s="34" t="str">
        <f ca="1">Ausgabe!G29</f>
        <v>-</v>
      </c>
      <c r="L29" s="34" t="str">
        <f ca="1">Ausgabe!H29</f>
        <v>-</v>
      </c>
      <c r="M29" s="34" t="str">
        <f ca="1">Ausgabe!I29</f>
        <v>-</v>
      </c>
      <c r="N29" s="34" t="str">
        <f ca="1">Ausgabe!J29</f>
        <v>-</v>
      </c>
      <c r="O29" s="34" t="str">
        <f ca="1">Ausgabe!K29</f>
        <v>-</v>
      </c>
      <c r="P29" s="34" t="str">
        <f ca="1">Ausgabe!L29</f>
        <v>-</v>
      </c>
      <c r="Q29" s="34" t="str">
        <f ca="1">Ausgabe!M29</f>
        <v>-</v>
      </c>
      <c r="R29" s="246" t="str">
        <f ca="1">Ausgabe!N29</f>
        <v>-</v>
      </c>
      <c r="S29" s="252">
        <f>Ausgabe!O29</f>
        <v>0</v>
      </c>
      <c r="T29" s="253">
        <f>Ausgabe!P29</f>
        <v>0</v>
      </c>
      <c r="U29" s="249" t="str">
        <f ca="1">Ausgabe!R29</f>
        <v>-</v>
      </c>
      <c r="V29" s="48" t="str">
        <f ca="1">Ausgabe!S29</f>
        <v>-</v>
      </c>
      <c r="W29" s="26" t="str">
        <f>IF(Ausgabe!T29&lt;&gt;"",Ausgabe!T29,"")</f>
        <v/>
      </c>
      <c r="X29" s="47">
        <f>Ausgabe!AA29</f>
        <v>0</v>
      </c>
    </row>
    <row r="30" spans="1:24" x14ac:dyDescent="0.25">
      <c r="A30">
        <f>Eingabe!A40</f>
        <v>27</v>
      </c>
      <c r="B30" s="25">
        <f>Eingabe!B40</f>
        <v>0</v>
      </c>
      <c r="C30" s="25">
        <f>Eingabe!C40</f>
        <v>0</v>
      </c>
      <c r="D30" s="24" t="str">
        <f ca="1">Eingabe!D40</f>
        <v/>
      </c>
      <c r="E30" s="24" t="str">
        <f ca="1">Eingabe!E40</f>
        <v/>
      </c>
      <c r="F30" s="24" t="str">
        <f ca="1">Eingabe!F40</f>
        <v/>
      </c>
      <c r="G30" s="24" t="str">
        <f ca="1">Eingabe!G40</f>
        <v/>
      </c>
      <c r="H30" s="34" t="str">
        <f ca="1">Ausgabe!D30</f>
        <v>-</v>
      </c>
      <c r="I30" s="34" t="str">
        <f ca="1">Ausgabe!E30</f>
        <v>-</v>
      </c>
      <c r="J30" s="34" t="str">
        <f ca="1">Ausgabe!F30</f>
        <v>-</v>
      </c>
      <c r="K30" s="34" t="str">
        <f ca="1">Ausgabe!G30</f>
        <v>-</v>
      </c>
      <c r="L30" s="34" t="str">
        <f ca="1">Ausgabe!H30</f>
        <v>-</v>
      </c>
      <c r="M30" s="34" t="str">
        <f ca="1">Ausgabe!I30</f>
        <v>-</v>
      </c>
      <c r="N30" s="34" t="str">
        <f ca="1">Ausgabe!J30</f>
        <v>-</v>
      </c>
      <c r="O30" s="34" t="str">
        <f ca="1">Ausgabe!K30</f>
        <v>-</v>
      </c>
      <c r="P30" s="34" t="str">
        <f ca="1">Ausgabe!L30</f>
        <v>-</v>
      </c>
      <c r="Q30" s="34" t="str">
        <f ca="1">Ausgabe!M30</f>
        <v>-</v>
      </c>
      <c r="R30" s="246" t="str">
        <f ca="1">Ausgabe!N30</f>
        <v>-</v>
      </c>
      <c r="S30" s="252">
        <f>Ausgabe!O30</f>
        <v>0</v>
      </c>
      <c r="T30" s="253">
        <f>Ausgabe!P30</f>
        <v>0</v>
      </c>
      <c r="U30" s="249" t="str">
        <f ca="1">Ausgabe!R30</f>
        <v>-</v>
      </c>
      <c r="V30" s="48" t="str">
        <f ca="1">Ausgabe!S30</f>
        <v>-</v>
      </c>
      <c r="W30" s="26" t="str">
        <f>IF(Ausgabe!T30&lt;&gt;"",Ausgabe!T30,"")</f>
        <v/>
      </c>
      <c r="X30" s="47">
        <f>Ausgabe!AA30</f>
        <v>0</v>
      </c>
    </row>
    <row r="31" spans="1:24" x14ac:dyDescent="0.25">
      <c r="A31">
        <f>Eingabe!A41</f>
        <v>28</v>
      </c>
      <c r="B31" s="25">
        <f>Eingabe!B41</f>
        <v>0</v>
      </c>
      <c r="C31" s="25">
        <f>Eingabe!C41</f>
        <v>0</v>
      </c>
      <c r="D31" s="24" t="str">
        <f ca="1">Eingabe!D41</f>
        <v/>
      </c>
      <c r="E31" s="24" t="str">
        <f ca="1">Eingabe!E41</f>
        <v/>
      </c>
      <c r="F31" s="24" t="str">
        <f ca="1">Eingabe!F41</f>
        <v/>
      </c>
      <c r="G31" s="24" t="str">
        <f ca="1">Eingabe!G41</f>
        <v/>
      </c>
      <c r="H31" s="34" t="str">
        <f ca="1">Ausgabe!D31</f>
        <v>-</v>
      </c>
      <c r="I31" s="34" t="str">
        <f ca="1">Ausgabe!E31</f>
        <v>-</v>
      </c>
      <c r="J31" s="34" t="str">
        <f ca="1">Ausgabe!F31</f>
        <v>-</v>
      </c>
      <c r="K31" s="34" t="str">
        <f ca="1">Ausgabe!G31</f>
        <v>-</v>
      </c>
      <c r="L31" s="34" t="str">
        <f ca="1">Ausgabe!H31</f>
        <v>-</v>
      </c>
      <c r="M31" s="34" t="str">
        <f ca="1">Ausgabe!I31</f>
        <v>-</v>
      </c>
      <c r="N31" s="34" t="str">
        <f ca="1">Ausgabe!J31</f>
        <v>-</v>
      </c>
      <c r="O31" s="34" t="str">
        <f ca="1">Ausgabe!K31</f>
        <v>-</v>
      </c>
      <c r="P31" s="34" t="str">
        <f ca="1">Ausgabe!L31</f>
        <v>-</v>
      </c>
      <c r="Q31" s="34" t="str">
        <f ca="1">Ausgabe!M31</f>
        <v>-</v>
      </c>
      <c r="R31" s="246" t="str">
        <f ca="1">Ausgabe!N31</f>
        <v>-</v>
      </c>
      <c r="S31" s="252">
        <f>Ausgabe!O31</f>
        <v>0</v>
      </c>
      <c r="T31" s="253">
        <f>Ausgabe!P31</f>
        <v>0</v>
      </c>
      <c r="U31" s="249" t="str">
        <f ca="1">Ausgabe!R31</f>
        <v>-</v>
      </c>
      <c r="V31" s="48" t="str">
        <f ca="1">Ausgabe!S31</f>
        <v>-</v>
      </c>
      <c r="W31" s="26" t="str">
        <f>IF(Ausgabe!T31&lt;&gt;"",Ausgabe!T31,"")</f>
        <v/>
      </c>
      <c r="X31" s="47">
        <f>Ausgabe!AA31</f>
        <v>0</v>
      </c>
    </row>
    <row r="32" spans="1:24" x14ac:dyDescent="0.25">
      <c r="A32">
        <f>Eingabe!A42</f>
        <v>29</v>
      </c>
      <c r="B32" s="25">
        <f>Eingabe!B42</f>
        <v>0</v>
      </c>
      <c r="C32" s="25">
        <f>Eingabe!C42</f>
        <v>0</v>
      </c>
      <c r="D32" s="24" t="str">
        <f ca="1">Eingabe!D42</f>
        <v/>
      </c>
      <c r="E32" s="24" t="str">
        <f ca="1">Eingabe!E42</f>
        <v/>
      </c>
      <c r="F32" s="24" t="str">
        <f ca="1">Eingabe!F42</f>
        <v/>
      </c>
      <c r="G32" s="24" t="str">
        <f ca="1">Eingabe!G42</f>
        <v/>
      </c>
      <c r="H32" s="34" t="str">
        <f ca="1">Ausgabe!D32</f>
        <v>-</v>
      </c>
      <c r="I32" s="34" t="str">
        <f ca="1">Ausgabe!E32</f>
        <v>-</v>
      </c>
      <c r="J32" s="34" t="str">
        <f ca="1">Ausgabe!F32</f>
        <v>-</v>
      </c>
      <c r="K32" s="34" t="str">
        <f ca="1">Ausgabe!G32</f>
        <v>-</v>
      </c>
      <c r="L32" s="34" t="str">
        <f ca="1">Ausgabe!H32</f>
        <v>-</v>
      </c>
      <c r="M32" s="34" t="str">
        <f ca="1">Ausgabe!I32</f>
        <v>-</v>
      </c>
      <c r="N32" s="34" t="str">
        <f ca="1">Ausgabe!J32</f>
        <v>-</v>
      </c>
      <c r="O32" s="34" t="str">
        <f ca="1">Ausgabe!K32</f>
        <v>-</v>
      </c>
      <c r="P32" s="34" t="str">
        <f ca="1">Ausgabe!L32</f>
        <v>-</v>
      </c>
      <c r="Q32" s="34" t="str">
        <f ca="1">Ausgabe!M32</f>
        <v>-</v>
      </c>
      <c r="R32" s="246" t="str">
        <f ca="1">Ausgabe!N32</f>
        <v>-</v>
      </c>
      <c r="S32" s="252">
        <f>Ausgabe!O32</f>
        <v>0</v>
      </c>
      <c r="T32" s="253">
        <f>Ausgabe!P32</f>
        <v>0</v>
      </c>
      <c r="U32" s="249" t="str">
        <f ca="1">Ausgabe!R32</f>
        <v>-</v>
      </c>
      <c r="V32" s="48" t="str">
        <f ca="1">Ausgabe!S32</f>
        <v>-</v>
      </c>
      <c r="W32" s="26" t="str">
        <f>IF(Ausgabe!T32&lt;&gt;"",Ausgabe!T32,"")</f>
        <v/>
      </c>
      <c r="X32" s="47">
        <f>Ausgabe!AA32</f>
        <v>0</v>
      </c>
    </row>
    <row r="33" spans="1:24" ht="15.75" thickBot="1" x14ac:dyDescent="0.3">
      <c r="A33">
        <f>Eingabe!A43</f>
        <v>30</v>
      </c>
      <c r="B33" s="25">
        <f>Eingabe!B43</f>
        <v>0</v>
      </c>
      <c r="C33" s="25">
        <f>Eingabe!C43</f>
        <v>0</v>
      </c>
      <c r="D33" s="24" t="str">
        <f ca="1">Eingabe!D43</f>
        <v/>
      </c>
      <c r="E33" s="24" t="str">
        <f ca="1">Eingabe!E43</f>
        <v/>
      </c>
      <c r="F33" s="24" t="str">
        <f ca="1">Eingabe!F43</f>
        <v/>
      </c>
      <c r="G33" s="24" t="str">
        <f ca="1">Eingabe!G43</f>
        <v/>
      </c>
      <c r="H33" s="34" t="str">
        <f ca="1">Ausgabe!D33</f>
        <v>-</v>
      </c>
      <c r="I33" s="34" t="str">
        <f ca="1">Ausgabe!E33</f>
        <v>-</v>
      </c>
      <c r="J33" s="34" t="str">
        <f ca="1">Ausgabe!F33</f>
        <v>-</v>
      </c>
      <c r="K33" s="34" t="str">
        <f ca="1">Ausgabe!G33</f>
        <v>-</v>
      </c>
      <c r="L33" s="34" t="str">
        <f ca="1">Ausgabe!H33</f>
        <v>-</v>
      </c>
      <c r="M33" s="34" t="str">
        <f ca="1">Ausgabe!I33</f>
        <v>-</v>
      </c>
      <c r="N33" s="34" t="str">
        <f ca="1">Ausgabe!J33</f>
        <v>-</v>
      </c>
      <c r="O33" s="34" t="str">
        <f ca="1">Ausgabe!K33</f>
        <v>-</v>
      </c>
      <c r="P33" s="34" t="str">
        <f ca="1">Ausgabe!L33</f>
        <v>-</v>
      </c>
      <c r="Q33" s="34" t="str">
        <f ca="1">Ausgabe!M33</f>
        <v>-</v>
      </c>
      <c r="R33" s="246" t="str">
        <f ca="1">Ausgabe!N33</f>
        <v>-</v>
      </c>
      <c r="S33" s="254">
        <f>Ausgabe!O33</f>
        <v>0</v>
      </c>
      <c r="T33" s="255">
        <f>Ausgabe!P33</f>
        <v>0</v>
      </c>
      <c r="U33" s="249" t="str">
        <f ca="1">Ausgabe!R33</f>
        <v>-</v>
      </c>
      <c r="V33" s="48" t="str">
        <f ca="1">Ausgabe!S33</f>
        <v>-</v>
      </c>
      <c r="W33" s="26" t="str">
        <f>IF(Ausgabe!T33&lt;&gt;"",Ausgabe!T33,"")</f>
        <v/>
      </c>
      <c r="X33" s="47">
        <f>Ausgabe!AA33</f>
        <v>0</v>
      </c>
    </row>
  </sheetData>
  <sheetProtection sheet="1" objects="1" scenarios="1" formatCells="0" formatColumns="0" formatRows="0"/>
  <mergeCells count="17">
    <mergeCell ref="F2:F3"/>
    <mergeCell ref="E2:E3"/>
    <mergeCell ref="D2:D3"/>
    <mergeCell ref="S2:T2"/>
    <mergeCell ref="B2:C3"/>
    <mergeCell ref="R2:R3"/>
    <mergeCell ref="Q2:Q3"/>
    <mergeCell ref="P2:P3"/>
    <mergeCell ref="O2:O3"/>
    <mergeCell ref="N2:N3"/>
    <mergeCell ref="M2:M3"/>
    <mergeCell ref="L2:L3"/>
    <mergeCell ref="K2:K3"/>
    <mergeCell ref="J2:J3"/>
    <mergeCell ref="I2:I3"/>
    <mergeCell ref="H2:H3"/>
    <mergeCell ref="G2:G3"/>
  </mergeCells>
  <conditionalFormatting sqref="X4:X33">
    <cfRule type="cellIs" dxfId="3" priority="14" operator="equal">
      <formula>0</formula>
    </cfRule>
    <cfRule type="cellIs" priority="15" operator="equal">
      <formula>0</formula>
    </cfRule>
  </conditionalFormatting>
  <conditionalFormatting sqref="W4:W33">
    <cfRule type="cellIs" dxfId="2" priority="3" operator="notEqual">
      <formula>$V$5</formula>
    </cfRule>
  </conditionalFormatting>
  <pageMargins left="0.7" right="0.7" top="0.78740157499999996" bottom="0.78740157499999996" header="0.3" footer="0.3"/>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2644" operator="equal" id="{9EA6801E-022B-490B-BC3C-3D203C0264BE}">
            <xm:f>NSchl!$B$3</xm:f>
            <x14:dxf>
              <fill>
                <patternFill>
                  <bgColor theme="5" tint="0.59996337778862885"/>
                </patternFill>
              </fill>
            </x14:dxf>
          </x14:cfRule>
          <xm:sqref>V4:W33</xm:sqref>
        </x14:conditionalFormatting>
        <x14:conditionalFormatting xmlns:xm="http://schemas.microsoft.com/office/excel/2006/main">
          <x14:cfRule type="cellIs" priority="2645" operator="lessThan" id="{2A055C4B-E5BD-492B-9F5B-744EE12B0F9C}">
            <xm:f>NSchl!$C$4</xm:f>
            <x14:dxf>
              <fill>
                <patternFill>
                  <bgColor theme="5" tint="0.39994506668294322"/>
                </patternFill>
              </fill>
            </x14:dxf>
          </x14:cfRule>
          <xm:sqref>H4:U33</xm:sqref>
        </x14:conditionalFormatting>
      </x14:conditionalFormatting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bookType xmlns="31d80bb6-c617-42da-b49f-0ea62ac4c9fb" xsi:nil="true"/>
    <FolderType xmlns="31d80bb6-c617-42da-b49f-0ea62ac4c9fb" xsi:nil="true"/>
    <Students xmlns="31d80bb6-c617-42da-b49f-0ea62ac4c9fb">
      <UserInfo>
        <DisplayName/>
        <AccountId xsi:nil="true"/>
        <AccountType/>
      </UserInfo>
    </Students>
    <Student_Groups xmlns="31d80bb6-c617-42da-b49f-0ea62ac4c9fb">
      <UserInfo>
        <DisplayName/>
        <AccountId xsi:nil="true"/>
        <AccountType/>
      </UserInfo>
    </Student_Groups>
    <Self_Registration_Enabled xmlns="31d80bb6-c617-42da-b49f-0ea62ac4c9fb" xsi:nil="true"/>
    <Has_Teacher_Only_SectionGroup xmlns="31d80bb6-c617-42da-b49f-0ea62ac4c9fb" xsi:nil="true"/>
    <Templates xmlns="31d80bb6-c617-42da-b49f-0ea62ac4c9fb" xsi:nil="true"/>
    <Invited_Teachers xmlns="31d80bb6-c617-42da-b49f-0ea62ac4c9fb" xsi:nil="true"/>
    <Invited_Students xmlns="31d80bb6-c617-42da-b49f-0ea62ac4c9fb" xsi:nil="true"/>
    <Is_Collaboration_Space_Locked xmlns="31d80bb6-c617-42da-b49f-0ea62ac4c9fb" xsi:nil="true"/>
    <Self_Registration_Enabled0 xmlns="31d80bb6-c617-42da-b49f-0ea62ac4c9fb" xsi:nil="true"/>
    <Teachers xmlns="31d80bb6-c617-42da-b49f-0ea62ac4c9fb">
      <UserInfo>
        <DisplayName/>
        <AccountId xsi:nil="true"/>
        <AccountType/>
      </UserInfo>
    </Teachers>
    <AppVersion xmlns="31d80bb6-c617-42da-b49f-0ea62ac4c9fb" xsi:nil="true"/>
    <DefaultSectionNames xmlns="31d80bb6-c617-42da-b49f-0ea62ac4c9fb" xsi:nil="true"/>
    <Owner xmlns="31d80bb6-c617-42da-b49f-0ea62ac4c9fb">
      <UserInfo>
        <DisplayName/>
        <AccountId xsi:nil="true"/>
        <AccountType/>
      </UserInfo>
    </Owner>
    <CultureName xmlns="31d80bb6-c617-42da-b49f-0ea62ac4c9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1FDBE5CF802C440984F5660979366A5" ma:contentTypeVersion="29" ma:contentTypeDescription="Ein neues Dokument erstellen." ma:contentTypeScope="" ma:versionID="1712542f8f8dbbbb86eb894edfd711c7">
  <xsd:schema xmlns:xsd="http://www.w3.org/2001/XMLSchema" xmlns:xs="http://www.w3.org/2001/XMLSchema" xmlns:p="http://schemas.microsoft.com/office/2006/metadata/properties" xmlns:ns3="ce00cb65-3a88-4d27-a332-e21fa0caab37" xmlns:ns4="31d80bb6-c617-42da-b49f-0ea62ac4c9fb" targetNamespace="http://schemas.microsoft.com/office/2006/metadata/properties" ma:root="true" ma:fieldsID="1b89f312cc189fed7b1c1a8dfad51cda" ns3:_="" ns4:_="">
    <xsd:import namespace="ce00cb65-3a88-4d27-a332-e21fa0caab37"/>
    <xsd:import namespace="31d80bb6-c617-42da-b49f-0ea62ac4c9fb"/>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CultureName"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4:MediaServiceMetadata" minOccurs="0"/>
                <xsd:element ref="ns4:MediaServiceFastMetadata" minOccurs="0"/>
                <xsd:element ref="ns4:Templates" minOccurs="0"/>
                <xsd:element ref="ns4:Self_Registration_Enabled0"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0cb65-3a88-4d27-a332-e21fa0caab37"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element name="SharingHintHash" ma:index="10" nillable="true" ma:displayName="Freigabehinweis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80bb6-c617-42da-b49f-0ea62ac4c9fb"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CultureName" ma:index="15" nillable="true" ma:displayName="Culture Name" ma:internalName="CultureName">
      <xsd:simpleType>
        <xsd:restriction base="dms:Text"/>
      </xsd:simpleType>
    </xsd:element>
    <xsd:element name="AppVersion" ma:index="16" nillable="true" ma:displayName="App Version" ma:internalName="AppVersion">
      <xsd:simpleType>
        <xsd:restriction base="dms:Text"/>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0" nillable="true" ma:displayName="Invited Teachers" ma:internalName="Invited_Teachers">
      <xsd:simpleType>
        <xsd:restriction base="dms:Note">
          <xsd:maxLength value="255"/>
        </xsd:restriction>
      </xsd:simpleType>
    </xsd:element>
    <xsd:element name="Invited_Students" ma:index="21" nillable="true" ma:displayName="Invited Students" ma:internalName="Invited_Students">
      <xsd:simpleType>
        <xsd:restriction base="dms:Note">
          <xsd:maxLength value="255"/>
        </xsd:restriction>
      </xsd:simpleType>
    </xsd:element>
    <xsd:element name="Self_Registration_Enabled" ma:index="22" nillable="true" ma:displayName="Self_Registration_Enabled" ma:internalName="Self_Registration_Enabled">
      <xsd:simpleType>
        <xsd:restriction base="dms:Boolean"/>
      </xsd:simpleType>
    </xsd:element>
    <xsd:element name="Has_Teacher_Only_SectionGroup" ma:index="23" nillable="true" ma:displayName="Has Teacher Only SectionGroup" ma:internalName="Has_Teacher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mplates" ma:index="27" nillable="true" ma:displayName="Templates" ma:internalName="Templates">
      <xsd:simpleType>
        <xsd:restriction base="dms:Note">
          <xsd:maxLength value="255"/>
        </xsd:restriction>
      </xsd:simpleType>
    </xsd:element>
    <xsd:element name="Self_Registration_Enabled0" ma:index="28" nillable="true" ma:displayName="Self Registration Enabled" ma:internalName="Self_Registration_Enabled0">
      <xsd:simpleType>
        <xsd:restriction base="dms:Boolean"/>
      </xsd:simpleType>
    </xsd:element>
    <xsd:element name="MediaServiceAutoTags" ma:index="29" nillable="true" ma:displayName="MediaServiceAutoTags" ma:internalName="MediaServiceAutoTags"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MediaServiceOCR" ma:index="31" nillable="true" ma:displayName="MediaServiceOCR" ma:internalName="MediaServiceOCR" ma:readOnly="true">
      <xsd:simpleType>
        <xsd:restriction base="dms:Note">
          <xsd:maxLength value="255"/>
        </xsd:restriction>
      </xsd:simpleType>
    </xsd:element>
    <xsd:element name="MediaServiceLocation" ma:index="32" nillable="true" ma:displayName="MediaServic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AB816-8425-4FBA-93A8-FFADA13A61F2}">
  <ds:schemaRefs>
    <ds:schemaRef ds:uri="31d80bb6-c617-42da-b49f-0ea62ac4c9fb"/>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ce00cb65-3a88-4d27-a332-e21fa0caab3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B7EA393-E95D-4EAB-BF7C-14A4A54CB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0cb65-3a88-4d27-a332-e21fa0caab37"/>
    <ds:schemaRef ds:uri="31d80bb6-c617-42da-b49f-0ea62ac4c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C51D8-E542-405A-B96A-8D8463FD0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11</vt:i4>
      </vt:variant>
    </vt:vector>
  </HeadingPairs>
  <TitlesOfParts>
    <vt:vector size="25" baseType="lpstr">
      <vt:lpstr>Eingabe</vt:lpstr>
      <vt:lpstr>MA_spez</vt:lpstr>
      <vt:lpstr>SA1</vt:lpstr>
      <vt:lpstr>SA2</vt:lpstr>
      <vt:lpstr>SA3</vt:lpstr>
      <vt:lpstr>SA4</vt:lpstr>
      <vt:lpstr>SchülerIn</vt:lpstr>
      <vt:lpstr>Ausgabe</vt:lpstr>
      <vt:lpstr>Konferenz</vt:lpstr>
      <vt:lpstr>NSchl</vt:lpstr>
      <vt:lpstr>Klassenliste leer</vt:lpstr>
      <vt:lpstr>Konvertierer</vt:lpstr>
      <vt:lpstr>Gewichtung</vt:lpstr>
      <vt:lpstr>Prozent</vt:lpstr>
      <vt:lpstr>Ausgabe!Druckbereich</vt:lpstr>
      <vt:lpstr>Eingabe!Druckbereich</vt:lpstr>
      <vt:lpstr>'Klassenliste leer'!Druckbereich</vt:lpstr>
      <vt:lpstr>Konferenz!Druckbereich</vt:lpstr>
      <vt:lpstr>NSchl!Druckbereich</vt:lpstr>
      <vt:lpstr>'SA1'!Druckbereich</vt:lpstr>
      <vt:lpstr>'SA2'!Druckbereich</vt:lpstr>
      <vt:lpstr>'SA3'!Druckbereich</vt:lpstr>
      <vt:lpstr>'SA4'!Druckbereich</vt:lpstr>
      <vt:lpstr>SchülerIn!Druckbereich</vt:lpstr>
      <vt:lpstr>Notenschlüssel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Noten V2.5</dc:title>
  <dc:subject/>
  <dc:creator>Windows-Benutzer</dc:creator>
  <cp:keywords/>
  <dc:description/>
  <cp:lastModifiedBy>Obereder Guenter</cp:lastModifiedBy>
  <cp:revision/>
  <dcterms:created xsi:type="dcterms:W3CDTF">2015-01-14T13:52:26Z</dcterms:created>
  <dcterms:modified xsi:type="dcterms:W3CDTF">2023-01-07T15:08:53Z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0x010100C1FDBE5CF802C440984F5660979366A5</vt:lpwstr>
  </property>
</Properties>
</file>